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esktop\117 за 2022\"/>
    </mc:Choice>
  </mc:AlternateContent>
  <bookViews>
    <workbookView xWindow="360" yWindow="276" windowWidth="14940" windowHeight="9156"/>
  </bookViews>
  <sheets>
    <sheet name="Доходы" sheetId="1" r:id="rId1"/>
    <sheet name="Расходы" sheetId="2" r:id="rId2"/>
    <sheet name="Источники" sheetId="3" r:id="rId3"/>
    <sheet name="_params" sheetId="4" state="hidden" r:id="rId4"/>
  </sheets>
  <definedNames>
    <definedName name="APPT" localSheetId="0">Доходы!$A$24</definedName>
    <definedName name="APPT" localSheetId="2">Источники!$A$25</definedName>
    <definedName name="APPT" localSheetId="1">Расходы!$A$21</definedName>
    <definedName name="FILE_NAME" localSheetId="0">Доходы!$H$3</definedName>
    <definedName name="FIO" localSheetId="0">Доходы!$D$24</definedName>
    <definedName name="FIO" localSheetId="1">Расходы!$D$21</definedName>
    <definedName name="FORM_CODE" localSheetId="0">Доходы!$H$5</definedName>
    <definedName name="LAST_CELL" localSheetId="0">Доходы!$F$77</definedName>
    <definedName name="LAST_CELL" localSheetId="2">Источники!$F$35</definedName>
    <definedName name="LAST_CELL" localSheetId="1">Расходы!$F$134</definedName>
    <definedName name="PARAMS" localSheetId="0">Доходы!$H$1</definedName>
    <definedName name="PERIOD" localSheetId="0">Доходы!$H$6</definedName>
    <definedName name="RANGE_NAMES" localSheetId="0">Доходы!$H$9</definedName>
    <definedName name="RBEGIN_1" localSheetId="0">Доходы!$A$19</definedName>
    <definedName name="RBEGIN_1" localSheetId="2">Источники!$A$12</definedName>
    <definedName name="RBEGIN_1" localSheetId="1">Расходы!$A$13</definedName>
    <definedName name="REG_DATE" localSheetId="0">Доходы!$H$4</definedName>
    <definedName name="REND_1" localSheetId="0">Доходы!$A$77</definedName>
    <definedName name="REND_1" localSheetId="2">Источники!$A$23</definedName>
    <definedName name="REND_1" localSheetId="1">Расходы!$A$135</definedName>
    <definedName name="S_520" localSheetId="2">Источники!$A$14</definedName>
    <definedName name="S_620" localSheetId="2">Источники!$A$16</definedName>
    <definedName name="S_700" localSheetId="2">Источники!$A$18</definedName>
    <definedName name="S_700A" localSheetId="2">Источники!$A$19</definedName>
    <definedName name="SIGN" localSheetId="0">Доходы!$A$23:$D$25</definedName>
    <definedName name="SIGN" localSheetId="2">Источники!$A$25:$D$26</definedName>
    <definedName name="SIGN" localSheetId="1">Расходы!$A$20:$D$22</definedName>
    <definedName name="SRC_CODE" localSheetId="0">Доходы!$H$8</definedName>
    <definedName name="SRC_KIND" localSheetId="0">Доходы!$H$7</definedName>
  </definedNames>
  <calcPr calcId="162913"/>
</workbook>
</file>

<file path=xl/calcChain.xml><?xml version="1.0" encoding="utf-8"?>
<calcChain xmlns="http://schemas.openxmlformats.org/spreadsheetml/2006/main">
  <c r="F19" i="1" l="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13"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F106" i="2"/>
  <c r="F107" i="2"/>
  <c r="F108" i="2"/>
  <c r="F109" i="2"/>
  <c r="F110" i="2"/>
  <c r="F111" i="2"/>
  <c r="F112" i="2"/>
  <c r="F113" i="2"/>
  <c r="F114" i="2"/>
  <c r="F115" i="2"/>
  <c r="F116" i="2"/>
  <c r="F117" i="2"/>
  <c r="F118" i="2"/>
  <c r="F119" i="2"/>
  <c r="F120" i="2"/>
  <c r="F121" i="2"/>
  <c r="F122" i="2"/>
  <c r="F123" i="2"/>
  <c r="F124" i="2"/>
  <c r="F125" i="2"/>
  <c r="F126" i="2"/>
  <c r="F127" i="2"/>
  <c r="F128" i="2"/>
  <c r="F129" i="2"/>
  <c r="F130" i="2"/>
  <c r="F131" i="2"/>
  <c r="F132" i="2"/>
  <c r="F133" i="2"/>
</calcChain>
</file>

<file path=xl/sharedStrings.xml><?xml version="1.0" encoding="utf-8"?>
<sst xmlns="http://schemas.openxmlformats.org/spreadsheetml/2006/main" count="718" uniqueCount="390">
  <si>
    <t>ОТЧЕТ ОБ ИСПОЛНЕНИИ БЮДЖЕТА</t>
  </si>
  <si>
    <t>КОДЫ</t>
  </si>
  <si>
    <t xml:space="preserve">  Форма по ОКУД</t>
  </si>
  <si>
    <t>0503117</t>
  </si>
  <si>
    <t xml:space="preserve">                   Дата</t>
  </si>
  <si>
    <t>на 02 августа 2022 г.</t>
  </si>
  <si>
    <t>02.08.2022</t>
  </si>
  <si>
    <t xml:space="preserve">             по ОКПО</t>
  </si>
  <si>
    <t>Наименование финансового органа</t>
  </si>
  <si>
    <t xml:space="preserve">    Глава по БК</t>
  </si>
  <si>
    <t>Наименование публично-правового образования</t>
  </si>
  <si>
    <t>по ОКТМО</t>
  </si>
  <si>
    <t xml:space="preserve">             по ОКЕИ</t>
  </si>
  <si>
    <t>383</t>
  </si>
  <si>
    <t>Администрация Заветинского сельского поселения</t>
  </si>
  <si>
    <t>Заветинское сельское поселение Заветинского района</t>
  </si>
  <si>
    <t>Периодичность: годовая</t>
  </si>
  <si>
    <t>Единица измерения: руб.</t>
  </si>
  <si>
    <t>04229171</t>
  </si>
  <si>
    <t>951</t>
  </si>
  <si>
    <t>60617411</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</si>
  <si>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</si>
  <si>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</si>
  <si>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</si>
  <si>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</si>
  <si>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</si>
  <si>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</si>
  <si>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</si>
  <si>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</si>
  <si>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</si>
  <si>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</si>
  <si>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</si>
  <si>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</si>
  <si>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</si>
  <si>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</si>
  <si>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НАЛОГОВЫЕ И НЕНАЛОГОВЫЕ ДОХОДЫ</t>
  </si>
  <si>
    <t>000 10000000000000000</t>
  </si>
  <si>
    <t>НАЛОГИ НА ПРИБЫЛЬ, ДОХОДЫ</t>
  </si>
  <si>
    <t>000 10100000000000000</t>
  </si>
  <si>
    <t>-</t>
  </si>
  <si>
    <t>Налог на доходы физических лиц</t>
  </si>
  <si>
    <t>000 10102000010000110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</si>
  <si>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</si>
  <si>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000 10102010010000110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</si>
  <si>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</si>
  <si>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000 10102010011000110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</si>
  <si>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</si>
  <si>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000 10102010012100110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</si>
  <si>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</si>
  <si>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000 10102020010000110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</si>
  <si>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</si>
  <si>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000 10102020011000110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</si>
  <si>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</si>
  <si>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000 10102020012100110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</si>
  <si>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</si>
  <si>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000 10102030010000110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</si>
  <si>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</si>
  <si>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000 10102030011000110</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</si>
  <si>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</si>
  <si>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000 10102030012100110</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</si>
  <si>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</si>
  <si>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000 10102030013000110</t>
  </si>
  <si>
    <t>НАЛОГИ НА СОВОКУПНЫЙ ДОХОД</t>
  </si>
  <si>
    <t>000 10500000000000000</t>
  </si>
  <si>
    <t>Единый сельскохозяйственный налог</t>
  </si>
  <si>
    <t>000 10503000010000110</t>
  </si>
  <si>
    <t>000 10503010010000110</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</si>
  <si>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</si>
  <si>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000 10503010011000110</t>
  </si>
  <si>
    <t>Единый сельскохозяйственный налог (пени по соответствующему платежу)</t>
  </si>
  <si>
    <t>000 10503010012100110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</si>
  <si>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</si>
  <si>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000 10503010013000110</t>
  </si>
  <si>
    <t>НАЛОГИ НА ИМУЩЕСТВО</t>
  </si>
  <si>
    <t>000 10600000000000000</t>
  </si>
  <si>
    <t>Налог на имущество физических лиц</t>
  </si>
  <si>
    <t>000 10601000000000110</t>
  </si>
  <si>
    <t>Налог на имущество физических лиц, взимаемый по ставкам, применяемым к объектам налогообложения, расположенным в границах сельских поселений</t>
  </si>
  <si>
    <t>000 10601030100000110</t>
  </si>
  <si>
    <t>Налог на имущество физических лиц, взимаемый по ставкам, применяемым к объектам налогообложения, расположенным в границах сельских поселений (сумма платежа (перерасчеты, недоимка и задолженность по соответствующему платежу, в том числе по отмененному)</t>
  </si>
  <si>
    <t>000 10601030101000110</t>
  </si>
  <si>
    <t>Налог на имущество физических лиц, взимаемый по ставкам, применяемым к объектам налогообложения, расположенным в границах сельских поселений (пени по соответствующему платежу)</t>
  </si>
  <si>
    <t>000 10601030102100110</t>
  </si>
  <si>
    <t>Земельный налог</t>
  </si>
  <si>
    <t>000 10606000000000110</t>
  </si>
  <si>
    <t>Земельный налог с организаций</t>
  </si>
  <si>
    <t>000 10606030000000110</t>
  </si>
  <si>
    <t>Земельный налог с организаций, обладающих земельным участком, расположенным в границах сельских поселений</t>
  </si>
  <si>
    <t>000 10606033100000110</t>
  </si>
  <si>
    <t>Земельный налог с физических лиц</t>
  </si>
  <si>
    <t>000 10606040000000110</t>
  </si>
  <si>
    <t>Земельный налог с физических лиц, обладающих земельным участком, расположенным в границах сельских поселений</t>
  </si>
  <si>
    <t>000 10606043100000110</t>
  </si>
  <si>
    <t>ДОХОДЫ ОТ ИСПОЛЬЗОВАНИЯ ИМУЩЕСТВА, НАХОДЯЩЕГОСЯ В ГОСУДАРСТВЕННОЙ И МУНИЦИПАЛЬНОЙ СОБСТВЕННОСТИ</t>
  </si>
  <si>
    <t>000 11100000000000000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</si>
  <si>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</si>
  <si>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000 11105000000000120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</si>
  <si>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</si>
  <si>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000 11105020000000120</t>
  </si>
  <si>
    <t>Доходы, получаемые в виде арендной платы, а также средства от продажи права на заключение договоров аренды за земли, находящиеся в собственности сельских поселений (за исключением земельных участков муниципальных бюджетных и автономных учреждений)</t>
  </si>
  <si>
    <t>000 11105025100000120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</si>
  <si>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</si>
  <si>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000 11105030000000120</t>
  </si>
  <si>
    <t>Доходы от сдачи в аренду имущества, находящегося в оперативном управлении органов управления сельских поселений и созданных ими учреждений (за исключением имущества муниципальных бюджетных и автономных учреждений)</t>
  </si>
  <si>
    <t>000 11105035100000120</t>
  </si>
  <si>
    <t>ДОХОДЫ ОТ ПРОДАЖИ МАТЕРИАЛЬНЫХ И НЕМАТЕРИАЛЬНЫХ АКТИВОВ</t>
  </si>
  <si>
    <t>000 11400000000000000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</si>
  <si>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</si>
  <si>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000 11402000000000000</t>
  </si>
  <si>
    <t>Доходы от реализации имущества, находящегося в собственности сельских поселений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</si>
  <si>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000 11402050100000410</t>
  </si>
  <si>
    <t>Доходы от реализации иного имущества, находящегося в собственности сельских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</si>
  <si>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000 11402053100000410</t>
  </si>
  <si>
    <t>Доходы от продажи земельных участков, находящихся в государственной и муниципальной собственности</t>
  </si>
  <si>
    <t>000 11406000000000430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</si>
  <si>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</si>
  <si>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000 11406020000000430</t>
  </si>
  <si>
    <t>Доходы от продажи земельных участков, находящихся в собственности сельских поселений (за исключением земельных участков муниципальных бюджетных и автономных учреждений)</t>
  </si>
  <si>
    <t>000 11406025100000430</t>
  </si>
  <si>
    <t>Доходы от приватизации имущества, находящегося в государственной и муниципальной собственности</t>
  </si>
  <si>
    <t>000 11413000000000000</t>
  </si>
  <si>
    <t>Доходы от приватизации имущества, находящегося в собственности сельских поселений, в части приватизации нефинансовых активов имущества казны</t>
  </si>
  <si>
    <t>000 11413060100000410</t>
  </si>
  <si>
    <t>ШТРАФЫ, САНКЦИИ, ВОЗМЕЩЕНИЕ УЩЕРБА</t>
  </si>
  <si>
    <t>000 11600000000000000</t>
  </si>
  <si>
    <t>Административные штрафы, установленные законами субъектов Российской Федерации об административных правонарушениях</t>
  </si>
  <si>
    <t>000 11602000020000140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</si>
  <si>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</si>
  <si>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000 11602020020000140</t>
  </si>
  <si>
    <t>БЕЗВОЗМЕЗДНЫЕ ПОСТУПЛЕНИЯ</t>
  </si>
  <si>
    <t>000 20000000000000000</t>
  </si>
  <si>
    <t>БЕЗВОЗМЕЗДНЫЕ ПОСТУПЛЕНИЯ ОТ ДРУГИХ БЮДЖЕТОВ БЮДЖЕТНОЙ СИСТЕМЫ РОССИЙСКОЙ ФЕДЕРАЦИИ</t>
  </si>
  <si>
    <t>000 20200000000000000</t>
  </si>
  <si>
    <t>Дотации бюджетам бюджетной системы Российской Федерации</t>
  </si>
  <si>
    <t>000 20210000000000150</t>
  </si>
  <si>
    <t>Дотации на выравнивание бюджетной обеспеченности</t>
  </si>
  <si>
    <t>000 20215001000000150</t>
  </si>
  <si>
    <t>Дотации бюджетам сельских поселений на выравнивание бюджетной обеспеченности</t>
  </si>
  <si>
    <t>000 20215001100000150</t>
  </si>
  <si>
    <t>Субвенции бюджетам бюджетной системы Российской Федерации</t>
  </si>
  <si>
    <t>000 20230000000000150</t>
  </si>
  <si>
    <t>Субвенции местным бюджетам на выполнение передаваемых полномочий субъектов Российской Федерации</t>
  </si>
  <si>
    <t>000 20230024000000150</t>
  </si>
  <si>
    <t>Субвенции бюджетам сельских поселений на выполнение передаваемых полномочий субъектов Российской Федерации</t>
  </si>
  <si>
    <t>000 20230024100000150</t>
  </si>
  <si>
    <t>Субвенции бюджетам на осуществление первичного воинского учета на территориях, где отсутствуют военные комиссариаты</t>
  </si>
  <si>
    <t>000 20235118000000150</t>
  </si>
  <si>
    <t>Субвенции бюджетам сельских поселений на осуществление первичного воинского учета на территориях, где отсутствуют военные комиссариаты</t>
  </si>
  <si>
    <t>000 20235118100000150</t>
  </si>
  <si>
    <t xml:space="preserve">                          2. Расходы бюджета</t>
  </si>
  <si>
    <t>Форма 0503117  с.2</t>
  </si>
  <si>
    <t>Код расхода по бюджетной классификации</t>
  </si>
  <si>
    <t>Расходы бюджета - всего</t>
  </si>
  <si>
    <t>200</t>
  </si>
  <si>
    <t>x</t>
  </si>
  <si>
    <t>АДМИНИСТРАЦИЯ ЗАВЕТИНСКОГО СЕЛЬСКОГО ПОСЕЛЕНИЯ</t>
  </si>
  <si>
    <t xml:space="preserve">951 0000 0000000000 000 </t>
  </si>
  <si>
    <t>ОБЩЕГОСУДАРСТВЕННЫЕ ВОПРОСЫ</t>
  </si>
  <si>
    <t xml:space="preserve">951 0100 0000000000 000 </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</si>
  <si>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</si>
  <si>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 xml:space="preserve">951 0104 0000000000 000 </t>
  </si>
  <si>
    <t>Муниципальная программа Заветинского сельского поселения «Муниципальная политика»</t>
  </si>
  <si>
    <t xml:space="preserve">951 0104 0700000000 000 </t>
  </si>
  <si>
    <t>Подпрограмма «Обеспечение реализации  муниципальной программы Заветинского сельского поселения «Муниципальная политика»</t>
  </si>
  <si>
    <t xml:space="preserve">951 0104 0720000000 000 </t>
  </si>
  <si>
    <t>Расходы на выплаты по оплате труда работников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</si>
  <si>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951 0104 0720000110 000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</si>
  <si>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</si>
  <si>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 xml:space="preserve">951 0104 0720000110 100 </t>
  </si>
  <si>
    <t>Расходы на выплаты персоналу государственных (муниципальных) органов</t>
  </si>
  <si>
    <t xml:space="preserve">951 0104 0720000110 120 </t>
  </si>
  <si>
    <t>Фонд оплаты труда государственных (муниципальных) органов</t>
  </si>
  <si>
    <t xml:space="preserve">951 0104 0720000110 121 </t>
  </si>
  <si>
    <t>Иные выплаты персоналу государственных (муниципальных) органов, за исключением фонда оплаты труда</t>
  </si>
  <si>
    <t xml:space="preserve">951 0104 0720000110 122 </t>
  </si>
  <si>
    <t>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</si>
  <si>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 xml:space="preserve">951 0104 0720000110 129 </t>
  </si>
  <si>
    <t>Расходы на обеспечение функций органов местного самоуправления Заветинского сельского поселения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</si>
  <si>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951 0104 0720000190 000 </t>
  </si>
  <si>
    <t>Закупка товаров, работ и услуг для обеспечения государственных (муниципальных) нужд</t>
  </si>
  <si>
    <t xml:space="preserve">951 0104 0720000190 200 </t>
  </si>
  <si>
    <t>Иные закупки товаров, работ и услуг для обеспечения государственных (муниципальных) нужд</t>
  </si>
  <si>
    <t xml:space="preserve">951 0104 0720000190 240 </t>
  </si>
  <si>
    <t>Прочая закупка товаров, работ и услуг для обеспечения государственных (муниципальных) нужд</t>
  </si>
  <si>
    <t xml:space="preserve">951 0104 0720000190 244 </t>
  </si>
  <si>
    <t>Закупка энергетических ресурсов</t>
  </si>
  <si>
    <t xml:space="preserve">951 0104 0720000190 247 </t>
  </si>
  <si>
    <t>Непрограммные расходы органов местного самоуправления Заветинского сельского поселения</t>
  </si>
  <si>
    <t xml:space="preserve">951 0104 9900000000 000 </t>
  </si>
  <si>
    <t xml:space="preserve">951 0104 9990000000 000 </t>
  </si>
  <si>
    <t>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8.1-8.3, частью 2 статьи 9.1, статьей 9.3 Областного закона от 25 октября 2002 года № 273-ЗС «Об административных правонарушениях» органов местного самоуправления Заветинского сельского поселения</t>
  </si>
  <si>
    <t xml:space="preserve">951 0104 9990072390 000 </t>
  </si>
  <si>
    <t xml:space="preserve">951 0104 9990072390 200 </t>
  </si>
  <si>
    <t xml:space="preserve">951 0104 9990072390 240 </t>
  </si>
  <si>
    <t xml:space="preserve">951 0104 9990072390 244 </t>
  </si>
  <si>
    <t>Обеспечение деятельности финансовых, налоговых и таможенных органов и органов финансового (финансово-бюджетного) надзора</t>
  </si>
  <si>
    <t xml:space="preserve">951 0106 0000000000 000 </t>
  </si>
  <si>
    <t xml:space="preserve">951 0106 9900000000 000 </t>
  </si>
  <si>
    <t xml:space="preserve">951 0106 9990000000 000 </t>
  </si>
  <si>
    <t>Иные межбюджетные трансферты, передаваемые бюджету района на осуществление переданных полномочий по внутреннему муниципальному финансовому контролю</t>
  </si>
  <si>
    <t xml:space="preserve">951 0106 9990086060 000 </t>
  </si>
  <si>
    <t>Межбюджетные трансферты</t>
  </si>
  <si>
    <t xml:space="preserve">951 0106 9990086060 500 </t>
  </si>
  <si>
    <t>Иные межбюджетные трансферты</t>
  </si>
  <si>
    <t xml:space="preserve">951 0106 9990086060 540 </t>
  </si>
  <si>
    <t>Резервные фонды</t>
  </si>
  <si>
    <t xml:space="preserve">951 0111 0000000000 000 </t>
  </si>
  <si>
    <t xml:space="preserve">951 0111 9900000000 000 </t>
  </si>
  <si>
    <t>Финансовое обеспечение непредвиденных расходов</t>
  </si>
  <si>
    <t xml:space="preserve">951 0111 9910000000 000 </t>
  </si>
  <si>
    <t>Резервный фонд Администрации Заветинского сельского поселения в рамках непрограммных расходов органов местного самоуправления Заветинского сельского поселения</t>
  </si>
  <si>
    <t xml:space="preserve">951 0111 9910090200 000 </t>
  </si>
  <si>
    <t>Иные бюджетные ассигнования</t>
  </si>
  <si>
    <t xml:space="preserve">951 0111 9910090200 800 </t>
  </si>
  <si>
    <t>Резервные средства</t>
  </si>
  <si>
    <t xml:space="preserve">951 0111 9910090200 870 </t>
  </si>
  <si>
    <t>Другие общегосударственные вопросы</t>
  </si>
  <si>
    <t xml:space="preserve">951 0113 0000000000 000 </t>
  </si>
  <si>
    <t xml:space="preserve">951 0113 0700000000 000 </t>
  </si>
  <si>
    <t xml:space="preserve">951 0113 0720000000 000 </t>
  </si>
  <si>
    <t>Мероприятия на выполнение прочих обязательств муниципального образования в рамках подпрограммы «Обеспечение реализации  муниципальной программы Заветинского сельского поселения «Муниципальная политика» муниципальной программы «Муниципальная политика»</t>
  </si>
  <si>
    <t xml:space="preserve">951 0113 0720026180 000 </t>
  </si>
  <si>
    <t xml:space="preserve">951 0113 0720026180 200 </t>
  </si>
  <si>
    <t xml:space="preserve">951 0113 0720026180 240 </t>
  </si>
  <si>
    <t xml:space="preserve">951 0113 0720026180 244 </t>
  </si>
  <si>
    <t xml:space="preserve">951 0113 0720026180 800 </t>
  </si>
  <si>
    <t>Уплата налогов, сборов и иных платежей</t>
  </si>
  <si>
    <t xml:space="preserve">951 0113 0720026180 850 </t>
  </si>
  <si>
    <t>Уплата налога на имущество организаций и земельного налога</t>
  </si>
  <si>
    <t xml:space="preserve">951 0113 0720026180 851 </t>
  </si>
  <si>
    <t>Уплата прочих налогов, сборов</t>
  </si>
  <si>
    <t xml:space="preserve">951 0113 0720026180 852 </t>
  </si>
  <si>
    <t>Уплата иных платежей</t>
  </si>
  <si>
    <t xml:space="preserve">951 0113 0720026180 853 </t>
  </si>
  <si>
    <t xml:space="preserve">951 0113 9900000000 000 </t>
  </si>
  <si>
    <t xml:space="preserve">951 0113 9990000000 000 </t>
  </si>
  <si>
    <t>Расходы на проведение мероприятий, посвященных подготовке и проведению празднования Победы в Великой Отечественной войне 1941–1945 годов</t>
  </si>
  <si>
    <t xml:space="preserve">951 0113 9990026380 000 </t>
  </si>
  <si>
    <t xml:space="preserve">951 0113 9990026380 200 </t>
  </si>
  <si>
    <t xml:space="preserve">951 0113 9990026380 240 </t>
  </si>
  <si>
    <t xml:space="preserve">951 0113 9990026380 244 </t>
  </si>
  <si>
    <t>НАЦИОНАЛЬНАЯ ОБОРОНА</t>
  </si>
  <si>
    <t xml:space="preserve">951 0200 0000000000 000 </t>
  </si>
  <si>
    <t>Мобилизационная и вневойсковая подготовка</t>
  </si>
  <si>
    <t xml:space="preserve">951 0203 0000000000 000 </t>
  </si>
  <si>
    <t xml:space="preserve">951 0203 9900000000 000 </t>
  </si>
  <si>
    <t xml:space="preserve">951 0203 9990000000 000 </t>
  </si>
  <si>
    <t>Расходы на осуществление первичного воинского учета на территориях, где отсутствуют военные комиссариаты в рамках непрограммных расходов органов местного самоуправления Заветинского сельского поселения</t>
  </si>
  <si>
    <t xml:space="preserve">951 0203 9990051180 000 </t>
  </si>
  <si>
    <t xml:space="preserve">951 0203 9990051180 100 </t>
  </si>
  <si>
    <t xml:space="preserve">951 0203 9990051180 120 </t>
  </si>
  <si>
    <t xml:space="preserve">951 0203 9990051180 121 </t>
  </si>
  <si>
    <t xml:space="preserve">951 0203 9990051180 129 </t>
  </si>
  <si>
    <t>НАЦИОНАЛЬНАЯ БЕЗОПАСНОСТЬ И ПРАВООХРАНИТЕЛЬНАЯ ДЕЯТЕЛЬНОСТЬ</t>
  </si>
  <si>
    <t xml:space="preserve">951 0300 0000000000 000 </t>
  </si>
  <si>
    <t>Обеспечение пожарной безопасности</t>
  </si>
  <si>
    <t xml:space="preserve">951 0310 0000000000 000 </t>
  </si>
  <si>
    <t>Муниципальная программа Заветинского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</si>
  <si>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951 0310 0200000000 000 </t>
  </si>
  <si>
    <t>Подпрограмма «Пожарная безопасность»</t>
  </si>
  <si>
    <t xml:space="preserve">951 0310 0210000000 000 </t>
  </si>
  <si>
    <t>Мероприятия по дооснащению современным противопожарным, инвентарем, первичными средствами пожаротушения и улучшение противопожарной защищенности подведомственных объектов в рамках подпрограммы «Пожарная безопасность» муниципальной программы «Защита населения и территории от чрезвычайных ситуаций, обеспечение пожарной безопасности и безопасности людей на водных объектах на территории Заветинского сельского поселения»</t>
  </si>
  <si>
    <t xml:space="preserve">951 0310 0210026030 000 </t>
  </si>
  <si>
    <t xml:space="preserve">951 0310 0210026030 200 </t>
  </si>
  <si>
    <t xml:space="preserve">951 0310 0210026030 240 </t>
  </si>
  <si>
    <t xml:space="preserve">951 0310 0210026030 244 </t>
  </si>
  <si>
    <t>ЖИЛИЩНО-КОММУНАЛЬНОЕ ХОЗЯЙСТВО</t>
  </si>
  <si>
    <t xml:space="preserve">951 0500 0000000000 000 </t>
  </si>
  <si>
    <t>Коммунальное хозяйство</t>
  </si>
  <si>
    <t xml:space="preserve">951 0502 0000000000 000 </t>
  </si>
  <si>
    <t>Муниципальная программа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</si>
  <si>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951 0502 0900000000 000 </t>
  </si>
  <si>
    <t>Подпрограмма «Создание условий для обеспечения качественными коммунальными услугами населения Заветинского сельского поселения»</t>
  </si>
  <si>
    <t xml:space="preserve">951 0502 0910000000 000 </t>
  </si>
  <si>
    <t>Расходы на выполнение работ по текущему ремонту муниципального жилья в рамках подпрограммы «Создание условий для обеспечения качественными коммунальными услугами населения Заветинского сельского поселения» муниципальной программы Заветинского сельского поселения «Обеспечение качественными жилищно-коммунальными услугами населения Заветинского сельского поселения»</t>
  </si>
  <si>
    <t xml:space="preserve">951 0502 0910026190 000 </t>
  </si>
  <si>
    <t xml:space="preserve">951 0502 0910026190 800 </t>
  </si>
  <si>
    <t xml:space="preserve">951 0502 0910026190 850 </t>
  </si>
  <si>
    <t xml:space="preserve">951 0502 0910026190 853 </t>
  </si>
  <si>
    <t>Благоустройство</t>
  </si>
  <si>
    <t xml:space="preserve">951 0503 0000000000 000 </t>
  </si>
  <si>
    <t>Муниципальная программа Заветинского сельского поселения «Благоустройство Заветинского сельского поселения»</t>
  </si>
  <si>
    <t xml:space="preserve">951 0503 0400000000 000 </t>
  </si>
  <si>
    <t>Подпрограмма «Уличное освещение»</t>
  </si>
  <si>
    <t xml:space="preserve">951 0503 0410000000 000 </t>
  </si>
  <si>
    <t>Расходы на оплату за электроэнергию и текущий ремонт (обслуживание) уличного освещения сельского поселения в рамках подпрограммы «Уличное освещение» муниципальной программы «Благоустройство Заветинского сельского поселения»</t>
  </si>
  <si>
    <t xml:space="preserve">951 0503 0410026080 000 </t>
  </si>
  <si>
    <t xml:space="preserve">951 0503 0410026080 200 </t>
  </si>
  <si>
    <t xml:space="preserve">951 0503 0410026080 240 </t>
  </si>
  <si>
    <t xml:space="preserve">951 0503 0410026080 244 </t>
  </si>
  <si>
    <t xml:space="preserve">951 0503 0410026080 247 </t>
  </si>
  <si>
    <t>Подпрограмма «Озеленение территории поселения»</t>
  </si>
  <si>
    <t xml:space="preserve">951 0503 0420000000 000 </t>
  </si>
  <si>
    <t>Расходы на озеленение территории сельского поселения в рамках подпрограммы «Озеленение территории поселения» муниципальной программы «Благоустройство Заветинского сельского поселения»</t>
  </si>
  <si>
    <t xml:space="preserve">951 0503 0420026090 000 </t>
  </si>
  <si>
    <t xml:space="preserve">951 0503 0420026090 200 </t>
  </si>
  <si>
    <t xml:space="preserve">951 0503 0420026090 240 </t>
  </si>
  <si>
    <t xml:space="preserve">951 0503 0420026090 244 </t>
  </si>
  <si>
    <t>Подпрограмма «Прочие мероприятия по благоустройству сельского поселения»</t>
  </si>
  <si>
    <t xml:space="preserve">951 0503 0430000000 000 </t>
  </si>
  <si>
    <t>Расходы на прочие мероприятия по благоустройству в рамках подпрограммы «Прочие мероприятия по благоустройству сельского поселения»муниципальной программы «Благоустройство Заветинского сельского поселения»</t>
  </si>
  <si>
    <t xml:space="preserve">951 0503 0430026110 000 </t>
  </si>
  <si>
    <t xml:space="preserve">951 0503 0430026110 200 </t>
  </si>
  <si>
    <t xml:space="preserve">951 0503 0430026110 240 </t>
  </si>
  <si>
    <t xml:space="preserve">951 0503 0430026110 244 </t>
  </si>
  <si>
    <t>ОБРАЗОВАНИЕ</t>
  </si>
  <si>
    <t xml:space="preserve">951 0700 0000000000 000 </t>
  </si>
  <si>
    <t>Профессиональная подготовка, переподготовка и повышение квалификации</t>
  </si>
  <si>
    <t xml:space="preserve">951 0705 0000000000 000 </t>
  </si>
  <si>
    <t xml:space="preserve">951 0705 0700000000 000 </t>
  </si>
  <si>
    <t xml:space="preserve">951 0705 0720000000 000 </t>
  </si>
  <si>
    <t xml:space="preserve">951 0705 0720000190 000 </t>
  </si>
  <si>
    <t xml:space="preserve">951 0705 0720000190 200 </t>
  </si>
  <si>
    <t xml:space="preserve">951 0705 0720000190 240 </t>
  </si>
  <si>
    <t xml:space="preserve">951 0705 0720000190 244 </t>
  </si>
  <si>
    <t>СОЦИАЛЬНАЯ ПОЛИТИКА</t>
  </si>
  <si>
    <t xml:space="preserve">951 1000 0000000000 000 </t>
  </si>
  <si>
    <t>Пенсионное обеспечение</t>
  </si>
  <si>
    <t xml:space="preserve">951 1001 0000000000 000 </t>
  </si>
  <si>
    <t>Муниципальная программа "Социальная поддержка граждан" Заветинского сельского поселения</t>
  </si>
  <si>
    <t xml:space="preserve">951 1001 1100000000 000 </t>
  </si>
  <si>
    <t>Подпрограмма "Социальная поддержка отдельных категории граждан" Заветинского сельского поселения</t>
  </si>
  <si>
    <t xml:space="preserve">951 1001 1110000000 000 </t>
  </si>
  <si>
    <t>Расходы на выплату муниципальной пенсии за выслугу лет лицам, замещавшим муниципальные должности и должности муниципальной службы в Заветинском сельском поселении в рамках подпрограммы «Социальная поддержка отдельных категорий граждан» муниципальная программа Заветинского сельского поселения «Социальная поддержка граждан»</t>
  </si>
  <si>
    <t xml:space="preserve">951 1001 1110026370 000 </t>
  </si>
  <si>
    <t>Социальное обеспечение и иные выплаты населению</t>
  </si>
  <si>
    <t xml:space="preserve">951 1001 1110026370 300 </t>
  </si>
  <si>
    <t>Публичные нормативные социальные выплаты гражданам</t>
  </si>
  <si>
    <t xml:space="preserve">951 1001 1110026370 310 </t>
  </si>
  <si>
    <t>Иные пенсии, социальные доплаты к пенсиям</t>
  </si>
  <si>
    <t xml:space="preserve">951 1001 1110026370 312 </t>
  </si>
  <si>
    <t>ФИЗИЧЕСКАЯ КУЛЬТУРА И СПОРТ</t>
  </si>
  <si>
    <t xml:space="preserve">951 1100 0000000000 000 </t>
  </si>
  <si>
    <t>Физическая культура</t>
  </si>
  <si>
    <t xml:space="preserve">951 1101 0000000000 000 </t>
  </si>
  <si>
    <t>Муниципальная программа Заветинского сельского поселения  «Развитие физической культуры и спорта на территории Заветинского сельского поселения»</t>
  </si>
  <si>
    <t xml:space="preserve">951 1101 0600000000 000 </t>
  </si>
  <si>
    <t>Подпрограмма «Развитие физической культуры и массового спорта в Заветинском сельском поселении»</t>
  </si>
  <si>
    <t xml:space="preserve">951 1101 0610000000 000 </t>
  </si>
  <si>
    <t>Расходы на физическое воспитание населения Заветинского сельского поселения и обеспечение организации и проведения физкультурных и массовых мероприятий. Проведение спортивных праздников посвященных знаменательным датам и участие команд Заветинского сельского поселения в районных, зональных и областных соревнованиях в рамках подпрограммы «Развитие физической культуры и массового спорта в Заветинском сельском поселении» муниципальной программы «Развитие физической культуры и спорта на территории Заветинского сельского поселения»</t>
  </si>
  <si>
    <t xml:space="preserve">951 1101 0610026120 000 </t>
  </si>
  <si>
    <t xml:space="preserve">951 1101 0610026120 200 </t>
  </si>
  <si>
    <t xml:space="preserve">951 1101 0610026120 240 </t>
  </si>
  <si>
    <t xml:space="preserve">951 1101 0610026120 244 </t>
  </si>
  <si>
    <t>Результат исполнения бюджета (дефицит / профицит)</t>
  </si>
  <si>
    <t>450</t>
  </si>
  <si>
    <t xml:space="preserve">x                    </t>
  </si>
  <si>
    <t xml:space="preserve">             Форма 0503117  с.3</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</si>
  <si>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</si>
  <si>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</si>
  <si>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</si>
  <si>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500</t>
  </si>
  <si>
    <t>источники внутреннего финансирования бюджета</t>
  </si>
  <si>
    <t>520</t>
  </si>
  <si>
    <t>из них:</t>
  </si>
  <si>
    <t>источники внешнего финансирования бюджета</t>
  </si>
  <si>
    <t>620</t>
  </si>
  <si>
    <t>Изменение остатков средств</t>
  </si>
  <si>
    <t>700</t>
  </si>
  <si>
    <t>*** 01000000000000000</t>
  </si>
  <si>
    <t>Изменение остатков средств на счетах по учету средств бюджета</t>
  </si>
  <si>
    <t>*** 01050000000000000</t>
  </si>
  <si>
    <t>увеличение остатков средств, всего</t>
  </si>
  <si>
    <t>710</t>
  </si>
  <si>
    <t>000 01050000000000500</t>
  </si>
  <si>
    <t>Увеличение прочих остатков денежных средств бюджетов сельских поселений</t>
  </si>
  <si>
    <t>000 01050201100000510</t>
  </si>
  <si>
    <t>уменьшение остатков средств, всего</t>
  </si>
  <si>
    <t>720</t>
  </si>
  <si>
    <t>000 01050000000000600</t>
  </si>
  <si>
    <t>Уменьшение прочих остатков денежных средств бюджетов сельских поселений</t>
  </si>
  <si>
    <t>000 01050201100000610</t>
  </si>
  <si>
    <t>"________"    _______________  200___  г.</t>
  </si>
  <si>
    <t>Доходы/EXPORT_SRC_KIND</t>
  </si>
  <si>
    <t>ПОС</t>
  </si>
  <si>
    <t>Доходы/FORM_CODE</t>
  </si>
  <si>
    <t>117</t>
  </si>
  <si>
    <t>Доходы/REG_DATE</t>
  </si>
  <si>
    <t>Доходы/RANGE_NAMES</t>
  </si>
  <si>
    <t>1</t>
  </si>
  <si>
    <t>Доходы/EXPORT_VB_CODE</t>
  </si>
  <si>
    <t>3</t>
  </si>
  <si>
    <t>Доходы/EXPORT_PARAM_SRC_KIND</t>
  </si>
  <si>
    <t>Доходы/FinTexExportButtonView</t>
  </si>
  <si>
    <t/>
  </si>
  <si>
    <t>Доходы/PARAMS</t>
  </si>
  <si>
    <t>Доходы/FILE_NAME</t>
  </si>
  <si>
    <t>C:\UFK\117Y01.txt</t>
  </si>
  <si>
    <t>Доходы/EXPORT_SRC_CODE</t>
  </si>
  <si>
    <t>Доходы/PERIOD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</si>
</sst>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2" formatCode="dd/mm/yyyy\ &quot;г.&quot;"/>
    <numFmt numFmtId="173" formatCode="?"/>
  </numFmts>
  <fonts count="5" x14ac:knownFonts="1">
    <font>
      <sz val="10"/>
      <name val="Arial"/>
    </font>
    <font>
      <b/>
      <sz val="11"/>
      <name val="Arial Cyr"/>
    </font>
    <font>
      <sz val="8"/>
      <name val="Arial Cyr"/>
    </font>
    <font>
      <sz val="10"/>
      <name val="Arial Cyr"/>
    </font>
    <font>
      <b/>
      <sz val="8"/>
      <name val="Arial Cyr"/>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s>
  <cellStyleXfs count="1">
    <xf numFmtId="0" fontId="0" fillId="0" borderId="0"/>
  </cellStyleXfs>
  <cellXfs count="122">
    <xf numFmtId="0" fontId="0" fillId="0" borderId="0" xfId="0"/>
    <xf numFmtId="0" fontId="1" fillId="0" borderId="0" xfId="0" applyFont="1" applyBorder="1" applyAlignment="1" applyProtection="1">
      <alignment horizontal="center"/>
    </xf>
    <xf numFmtId="0" fontId="2" fillId="0" borderId="0" xfId="0" applyFont="1" applyBorder="1" applyAlignment="1" applyProtection="1"/>
    <xf numFmtId="0" fontId="2" fillId="0" borderId="0" xfId="0" applyFont="1" applyBorder="1" applyAlignment="1" applyProtection="1">
      <alignment horizontal="right"/>
    </xf>
    <xf numFmtId="0" fontId="2" fillId="0" borderId="1" xfId="0" applyFont="1" applyBorder="1" applyAlignment="1" applyProtection="1">
      <alignment horizontal="center"/>
    </xf>
    <xf numFmtId="0" fontId="3" fillId="0" borderId="0" xfId="0" applyFont="1" applyBorder="1" applyAlignment="1" applyProtection="1">
      <alignment horizontal="left"/>
    </xf>
    <xf numFmtId="49" fontId="2" fillId="0" borderId="0" xfId="0" applyNumberFormat="1" applyFont="1" applyBorder="1" applyAlignment="1" applyProtection="1">
      <alignment horizontal="right"/>
    </xf>
    <xf numFmtId="49" fontId="2" fillId="0" borderId="2" xfId="0" applyNumberFormat="1" applyFont="1" applyBorder="1" applyAlignment="1" applyProtection="1">
      <alignment horizontal="centerContinuous"/>
    </xf>
    <xf numFmtId="0" fontId="2" fillId="0" borderId="0" xfId="0" applyFont="1" applyBorder="1" applyAlignment="1" applyProtection="1">
      <alignment horizontal="center"/>
    </xf>
    <xf numFmtId="172" fontId="2" fillId="0" borderId="3" xfId="0" applyNumberFormat="1" applyFont="1" applyBorder="1" applyAlignment="1" applyProtection="1">
      <alignment horizontal="center"/>
    </xf>
    <xf numFmtId="49" fontId="3" fillId="0" borderId="0" xfId="0" applyNumberFormat="1" applyFont="1" applyBorder="1" applyAlignment="1" applyProtection="1"/>
    <xf numFmtId="49" fontId="2" fillId="0" borderId="4" xfId="0" applyNumberFormat="1" applyFont="1" applyBorder="1" applyAlignment="1" applyProtection="1">
      <alignment horizontal="center"/>
    </xf>
    <xf numFmtId="0" fontId="2" fillId="0" borderId="0" xfId="0" applyFont="1" applyBorder="1" applyAlignment="1" applyProtection="1">
      <alignment horizontal="left"/>
    </xf>
    <xf numFmtId="49" fontId="2" fillId="0" borderId="3" xfId="0" applyNumberFormat="1" applyFont="1" applyBorder="1" applyAlignment="1" applyProtection="1">
      <alignment horizontal="center"/>
    </xf>
    <xf numFmtId="49" fontId="2" fillId="0" borderId="0" xfId="0" applyNumberFormat="1" applyFont="1" applyBorder="1" applyAlignment="1" applyProtection="1"/>
    <xf numFmtId="49" fontId="2" fillId="0" borderId="4" xfId="0" applyNumberFormat="1" applyFont="1" applyBorder="1" applyAlignment="1" applyProtection="1">
      <alignment horizontal="centerContinuous"/>
    </xf>
    <xf numFmtId="49" fontId="2" fillId="0" borderId="0" xfId="0" applyNumberFormat="1" applyFont="1" applyBorder="1" applyAlignment="1" applyProtection="1">
      <alignment horizontal="left"/>
    </xf>
    <xf numFmtId="49" fontId="2" fillId="0" borderId="7" xfId="0" applyNumberFormat="1" applyFont="1" applyBorder="1" applyAlignment="1" applyProtection="1">
      <alignment horizontal="centerContinuous"/>
    </xf>
    <xf numFmtId="0" fontId="1" fillId="0" borderId="0" xfId="0" applyFont="1" applyBorder="1" applyAlignment="1" applyProtection="1"/>
    <xf numFmtId="0" fontId="2" fillId="0" borderId="17"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18" xfId="0" applyFont="1" applyBorder="1" applyAlignment="1" applyProtection="1">
      <alignment horizontal="center" vertical="center"/>
    </xf>
    <xf numFmtId="49" fontId="2" fillId="0" borderId="1" xfId="0" applyNumberFormat="1" applyFont="1" applyBorder="1" applyAlignment="1" applyProtection="1">
      <alignment horizontal="center" vertical="center"/>
    </xf>
    <xf numFmtId="49" fontId="2" fillId="0" borderId="19" xfId="0" applyNumberFormat="1" applyFont="1" applyBorder="1" applyAlignment="1" applyProtection="1">
      <alignment horizontal="center" vertical="center"/>
    </xf>
    <xf numFmtId="49" fontId="2" fillId="0" borderId="20" xfId="0" applyNumberFormat="1" applyFont="1" applyBorder="1" applyAlignment="1" applyProtection="1">
      <alignment horizontal="center" vertical="center"/>
    </xf>
    <xf numFmtId="49" fontId="2" fillId="0" borderId="21" xfId="0" applyNumberFormat="1" applyFont="1" applyBorder="1" applyAlignment="1" applyProtection="1">
      <alignment horizontal="left" wrapText="1"/>
    </xf>
    <xf numFmtId="49" fontId="2" fillId="0" borderId="22" xfId="0" applyNumberFormat="1" applyFont="1" applyBorder="1" applyAlignment="1" applyProtection="1">
      <alignment horizontal="center" wrapText="1"/>
    </xf>
    <xf numFmtId="49" fontId="2" fillId="0" borderId="23" xfId="0" applyNumberFormat="1" applyFont="1" applyBorder="1" applyAlignment="1" applyProtection="1">
      <alignment horizontal="center"/>
    </xf>
    <xf numFmtId="4" fontId="2" fillId="0" borderId="24" xfId="0" applyNumberFormat="1" applyFont="1" applyBorder="1" applyAlignment="1" applyProtection="1">
      <alignment horizontal="right"/>
    </xf>
    <xf numFmtId="4" fontId="2" fillId="0" borderId="25" xfId="0" applyNumberFormat="1" applyFont="1" applyBorder="1" applyAlignment="1" applyProtection="1">
      <alignment horizontal="right"/>
    </xf>
    <xf numFmtId="49" fontId="2" fillId="0" borderId="26" xfId="0" applyNumberFormat="1" applyFont="1" applyBorder="1" applyAlignment="1" applyProtection="1">
      <alignment horizontal="left" wrapText="1"/>
    </xf>
    <xf numFmtId="49" fontId="2" fillId="0" borderId="27" xfId="0" applyNumberFormat="1" applyFont="1" applyBorder="1" applyAlignment="1" applyProtection="1">
      <alignment horizontal="center" wrapText="1"/>
    </xf>
    <xf numFmtId="49" fontId="2" fillId="0" borderId="28" xfId="0" applyNumberFormat="1" applyFont="1" applyBorder="1" applyAlignment="1" applyProtection="1">
      <alignment horizontal="center"/>
    </xf>
    <xf numFmtId="4" fontId="2" fillId="0" borderId="29" xfId="0" applyNumberFormat="1" applyFont="1" applyBorder="1" applyAlignment="1" applyProtection="1">
      <alignment horizontal="right"/>
    </xf>
    <xf numFmtId="4" fontId="2" fillId="0" borderId="30" xfId="0" applyNumberFormat="1" applyFont="1" applyBorder="1" applyAlignment="1" applyProtection="1">
      <alignment horizontal="right"/>
    </xf>
    <xf numFmtId="49" fontId="2" fillId="0" borderId="31" xfId="0" applyNumberFormat="1" applyFont="1" applyBorder="1" applyAlignment="1" applyProtection="1">
      <alignment horizontal="left" wrapText="1"/>
    </xf>
    <xf numFmtId="49" fontId="2" fillId="0" borderId="14" xfId="0" applyNumberFormat="1" applyFont="1" applyBorder="1" applyAlignment="1" applyProtection="1">
      <alignment horizontal="center" wrapText="1"/>
    </xf>
    <xf numFmtId="49" fontId="2" fillId="0" borderId="32" xfId="0" applyNumberFormat="1" applyFont="1" applyBorder="1" applyAlignment="1" applyProtection="1">
      <alignment horizontal="center"/>
    </xf>
    <xf numFmtId="4" fontId="2" fillId="0" borderId="15" xfId="0" applyNumberFormat="1" applyFont="1" applyBorder="1" applyAlignment="1" applyProtection="1">
      <alignment horizontal="right"/>
    </xf>
    <xf numFmtId="4" fontId="2" fillId="0" borderId="16" xfId="0" applyNumberFormat="1" applyFont="1" applyBorder="1" applyAlignment="1" applyProtection="1">
      <alignment horizontal="right"/>
    </xf>
    <xf numFmtId="173" fontId="2" fillId="0" borderId="31" xfId="0" applyNumberFormat="1" applyFont="1" applyBorder="1" applyAlignment="1" applyProtection="1">
      <alignment horizontal="left" wrapText="1"/>
    </xf>
    <xf numFmtId="0" fontId="2" fillId="0" borderId="33" xfId="0" applyFont="1" applyBorder="1" applyAlignment="1" applyProtection="1">
      <alignment horizontal="left"/>
    </xf>
    <xf numFmtId="0" fontId="2" fillId="0" borderId="34" xfId="0" applyFont="1" applyBorder="1" applyAlignment="1" applyProtection="1">
      <alignment horizontal="center"/>
    </xf>
    <xf numFmtId="49" fontId="2" fillId="0" borderId="34" xfId="0" applyNumberFormat="1" applyFont="1" applyBorder="1" applyAlignment="1" applyProtection="1">
      <alignment horizontal="center" vertical="center"/>
    </xf>
    <xf numFmtId="0" fontId="3" fillId="0" borderId="0" xfId="0" applyFont="1" applyBorder="1" applyAlignment="1" applyProtection="1"/>
    <xf numFmtId="0" fontId="2" fillId="0" borderId="36" xfId="0" applyFont="1" applyBorder="1" applyAlignment="1" applyProtection="1">
      <alignment vertical="center" wrapText="1"/>
    </xf>
    <xf numFmtId="49" fontId="2" fillId="0" borderId="36" xfId="0" applyNumberFormat="1" applyFont="1" applyBorder="1" applyAlignment="1" applyProtection="1">
      <alignment horizontal="center" vertical="center" wrapText="1"/>
    </xf>
    <xf numFmtId="49" fontId="2" fillId="0" borderId="13" xfId="0" applyNumberFormat="1" applyFont="1" applyBorder="1" applyAlignment="1" applyProtection="1">
      <alignment vertical="center"/>
    </xf>
    <xf numFmtId="0" fontId="2" fillId="0" borderId="32" xfId="0" applyFont="1" applyBorder="1" applyAlignment="1" applyProtection="1">
      <alignment vertical="center" wrapText="1"/>
    </xf>
    <xf numFmtId="49" fontId="2" fillId="0" borderId="32" xfId="0" applyNumberFormat="1" applyFont="1" applyBorder="1" applyAlignment="1" applyProtection="1">
      <alignment horizontal="center" vertical="center" wrapText="1"/>
    </xf>
    <xf numFmtId="49" fontId="2" fillId="0" borderId="16" xfId="0" applyNumberFormat="1" applyFont="1" applyBorder="1" applyAlignment="1" applyProtection="1">
      <alignment vertical="center"/>
    </xf>
    <xf numFmtId="49" fontId="2" fillId="0" borderId="18" xfId="0" applyNumberFormat="1" applyFont="1" applyBorder="1" applyAlignment="1" applyProtection="1">
      <alignment horizontal="center" vertical="center"/>
    </xf>
    <xf numFmtId="49" fontId="4" fillId="0" borderId="31" xfId="0" applyNumberFormat="1" applyFont="1" applyBorder="1" applyAlignment="1" applyProtection="1">
      <alignment horizontal="left" wrapText="1"/>
    </xf>
    <xf numFmtId="49" fontId="4" fillId="0" borderId="37" xfId="0" applyNumberFormat="1" applyFont="1" applyBorder="1" applyAlignment="1" applyProtection="1">
      <alignment horizontal="center" wrapText="1"/>
    </xf>
    <xf numFmtId="49" fontId="4" fillId="0" borderId="32" xfId="0" applyNumberFormat="1" applyFont="1" applyBorder="1" applyAlignment="1" applyProtection="1">
      <alignment horizontal="center"/>
    </xf>
    <xf numFmtId="4" fontId="4" fillId="0" borderId="15" xfId="0" applyNumberFormat="1" applyFont="1" applyBorder="1" applyAlignment="1" applyProtection="1">
      <alignment horizontal="right"/>
    </xf>
    <xf numFmtId="4" fontId="4" fillId="0" borderId="32" xfId="0" applyNumberFormat="1" applyFont="1" applyBorder="1" applyAlignment="1" applyProtection="1">
      <alignment horizontal="right"/>
    </xf>
    <xf numFmtId="4" fontId="4" fillId="0" borderId="16" xfId="0" applyNumberFormat="1" applyFont="1" applyBorder="1" applyAlignment="1" applyProtection="1">
      <alignment horizontal="right"/>
    </xf>
    <xf numFmtId="0" fontId="2" fillId="0" borderId="26" xfId="0" applyFont="1" applyBorder="1" applyAlignment="1" applyProtection="1"/>
    <xf numFmtId="0" fontId="3" fillId="0" borderId="27" xfId="0" applyFont="1" applyBorder="1" applyAlignment="1" applyProtection="1"/>
    <xf numFmtId="0" fontId="3" fillId="0" borderId="28" xfId="0" applyFont="1" applyBorder="1" applyAlignment="1" applyProtection="1">
      <alignment horizontal="center"/>
    </xf>
    <xf numFmtId="0" fontId="3" fillId="0" borderId="29" xfId="0" applyFont="1" applyBorder="1" applyAlignment="1" applyProtection="1">
      <alignment horizontal="right"/>
    </xf>
    <xf numFmtId="0" fontId="3" fillId="0" borderId="29" xfId="0" applyFont="1" applyBorder="1" applyAlignment="1" applyProtection="1"/>
    <xf numFmtId="0" fontId="3" fillId="0" borderId="30" xfId="0" applyFont="1" applyBorder="1" applyAlignment="1" applyProtection="1"/>
    <xf numFmtId="49" fontId="2" fillId="0" borderId="25" xfId="0" applyNumberFormat="1" applyFont="1" applyBorder="1" applyAlignment="1" applyProtection="1">
      <alignment horizontal="center" wrapText="1"/>
    </xf>
    <xf numFmtId="4" fontId="2" fillId="0" borderId="23" xfId="0" applyNumberFormat="1" applyFont="1" applyBorder="1" applyAlignment="1" applyProtection="1">
      <alignment horizontal="right"/>
    </xf>
    <xf numFmtId="4" fontId="2" fillId="0" borderId="38" xfId="0" applyNumberFormat="1" applyFont="1" applyBorder="1" applyAlignment="1" applyProtection="1">
      <alignment horizontal="right"/>
    </xf>
    <xf numFmtId="173" fontId="2" fillId="0" borderId="21" xfId="0" applyNumberFormat="1" applyFont="1" applyBorder="1" applyAlignment="1" applyProtection="1">
      <alignment horizontal="left" wrapText="1"/>
    </xf>
    <xf numFmtId="0" fontId="3" fillId="0" borderId="6" xfId="0" applyFont="1" applyBorder="1" applyAlignment="1" applyProtection="1"/>
    <xf numFmtId="0" fontId="3" fillId="0" borderId="39" xfId="0" applyFont="1" applyBorder="1" applyAlignment="1" applyProtection="1"/>
    <xf numFmtId="0" fontId="3" fillId="0" borderId="39" xfId="0" applyFont="1" applyBorder="1" applyAlignment="1" applyProtection="1">
      <alignment horizontal="center"/>
    </xf>
    <xf numFmtId="0" fontId="3" fillId="0" borderId="39" xfId="0" applyFont="1" applyBorder="1" applyAlignment="1" applyProtection="1">
      <alignment horizontal="right"/>
    </xf>
    <xf numFmtId="49" fontId="2" fillId="0" borderId="38" xfId="0" applyNumberFormat="1" applyFont="1" applyBorder="1" applyAlignment="1" applyProtection="1">
      <alignment horizontal="left" wrapText="1"/>
    </xf>
    <xf numFmtId="49" fontId="2" fillId="0" borderId="40" xfId="0" applyNumberFormat="1" applyFont="1" applyBorder="1" applyAlignment="1" applyProtection="1">
      <alignment horizontal="center" wrapText="1"/>
    </xf>
    <xf numFmtId="49" fontId="2" fillId="0" borderId="41" xfId="0" applyNumberFormat="1" applyFont="1" applyBorder="1" applyAlignment="1" applyProtection="1">
      <alignment horizontal="center"/>
    </xf>
    <xf numFmtId="4" fontId="2" fillId="0" borderId="42" xfId="0" applyNumberFormat="1" applyFont="1" applyBorder="1" applyAlignment="1" applyProtection="1">
      <alignment horizontal="right"/>
    </xf>
    <xf numFmtId="4" fontId="2" fillId="0" borderId="43" xfId="0" applyNumberFormat="1" applyFont="1" applyBorder="1" applyAlignment="1" applyProtection="1">
      <alignment horizontal="right"/>
    </xf>
    <xf numFmtId="49" fontId="3" fillId="0" borderId="0" xfId="0" applyNumberFormat="1" applyFont="1" applyBorder="1" applyAlignment="1" applyProtection="1">
      <alignment horizontal="center"/>
    </xf>
    <xf numFmtId="49" fontId="4" fillId="0" borderId="44" xfId="0" applyNumberFormat="1" applyFont="1" applyBorder="1" applyAlignment="1" applyProtection="1">
      <alignment horizontal="left" wrapText="1"/>
    </xf>
    <xf numFmtId="49" fontId="4" fillId="0" borderId="22" xfId="0" applyNumberFormat="1" applyFont="1" applyBorder="1" applyAlignment="1" applyProtection="1">
      <alignment horizontal="center" wrapText="1"/>
    </xf>
    <xf numFmtId="49" fontId="4" fillId="0" borderId="24" xfId="0" applyNumberFormat="1" applyFont="1" applyBorder="1" applyAlignment="1" applyProtection="1">
      <alignment horizontal="center" wrapText="1"/>
    </xf>
    <xf numFmtId="4" fontId="4" fillId="0" borderId="24" xfId="0" applyNumberFormat="1" applyFont="1" applyBorder="1" applyAlignment="1" applyProtection="1">
      <alignment horizontal="right"/>
    </xf>
    <xf numFmtId="4" fontId="4" fillId="0" borderId="38" xfId="0" applyNumberFormat="1" applyFont="1" applyBorder="1" applyAlignment="1" applyProtection="1">
      <alignment horizontal="right"/>
    </xf>
    <xf numFmtId="0" fontId="2" fillId="0" borderId="45" xfId="0" applyFont="1" applyBorder="1" applyAlignment="1" applyProtection="1">
      <alignment horizontal="left"/>
    </xf>
    <xf numFmtId="0" fontId="2" fillId="0" borderId="27" xfId="0" applyFont="1" applyBorder="1" applyAlignment="1" applyProtection="1">
      <alignment horizontal="center"/>
    </xf>
    <xf numFmtId="0" fontId="2" fillId="0" borderId="29" xfId="0" applyFont="1" applyBorder="1" applyAlignment="1" applyProtection="1">
      <alignment horizontal="center"/>
    </xf>
    <xf numFmtId="49" fontId="2" fillId="0" borderId="29" xfId="0" applyNumberFormat="1" applyFont="1" applyBorder="1" applyAlignment="1" applyProtection="1">
      <alignment horizontal="center"/>
    </xf>
    <xf numFmtId="49" fontId="2" fillId="0" borderId="30" xfId="0" applyNumberFormat="1" applyFont="1" applyBorder="1" applyAlignment="1" applyProtection="1">
      <alignment horizontal="center"/>
    </xf>
    <xf numFmtId="49" fontId="4" fillId="0" borderId="14" xfId="0" applyNumberFormat="1" applyFont="1" applyBorder="1" applyAlignment="1" applyProtection="1">
      <alignment horizontal="center" wrapText="1"/>
    </xf>
    <xf numFmtId="49" fontId="4" fillId="0" borderId="15" xfId="0" applyNumberFormat="1" applyFont="1" applyBorder="1" applyAlignment="1" applyProtection="1">
      <alignment horizontal="center" wrapText="1"/>
    </xf>
    <xf numFmtId="49" fontId="2" fillId="0" borderId="24" xfId="0" applyNumberFormat="1" applyFont="1" applyBorder="1" applyAlignment="1" applyProtection="1">
      <alignment horizontal="center" wrapText="1"/>
    </xf>
    <xf numFmtId="0" fontId="3" fillId="0" borderId="33" xfId="0" applyFont="1" applyBorder="1" applyAlignment="1" applyProtection="1">
      <alignment horizontal="left"/>
    </xf>
    <xf numFmtId="0" fontId="3" fillId="0" borderId="34" xfId="0" applyFont="1" applyBorder="1" applyAlignment="1" applyProtection="1">
      <alignment horizontal="center"/>
    </xf>
    <xf numFmtId="0" fontId="3" fillId="0" borderId="34" xfId="0" applyFont="1" applyBorder="1" applyAlignment="1" applyProtection="1">
      <alignment horizontal="left"/>
    </xf>
    <xf numFmtId="49" fontId="3" fillId="0" borderId="34" xfId="0" applyNumberFormat="1" applyFont="1" applyBorder="1" applyAlignment="1" applyProtection="1"/>
    <xf numFmtId="0" fontId="3" fillId="0" borderId="34" xfId="0" applyFont="1" applyBorder="1" applyAlignment="1" applyProtection="1"/>
    <xf numFmtId="0" fontId="1" fillId="0" borderId="0" xfId="0" applyFont="1" applyBorder="1" applyAlignment="1" applyProtection="1">
      <alignment horizontal="center"/>
    </xf>
    <xf numFmtId="0" fontId="2" fillId="0" borderId="0" xfId="0" applyFont="1" applyBorder="1" applyAlignment="1" applyProtection="1">
      <alignment horizontal="center"/>
    </xf>
    <xf numFmtId="49" fontId="2" fillId="0" borderId="5" xfId="0" applyNumberFormat="1" applyFont="1" applyBorder="1" applyAlignment="1" applyProtection="1">
      <alignment horizontal="left" wrapText="1"/>
    </xf>
    <xf numFmtId="49" fontId="3" fillId="0" borderId="5" xfId="0" applyNumberFormat="1" applyFont="1" applyBorder="1" applyAlignment="1" applyProtection="1">
      <alignment wrapText="1"/>
    </xf>
    <xf numFmtId="49" fontId="2" fillId="0" borderId="6" xfId="0" applyNumberFormat="1" applyFont="1" applyBorder="1" applyAlignment="1" applyProtection="1">
      <alignment horizontal="left" wrapText="1"/>
    </xf>
    <xf numFmtId="0" fontId="2" fillId="0" borderId="9"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5" xfId="0" applyFont="1" applyBorder="1" applyAlignment="1" applyProtection="1">
      <alignment horizontal="center" vertical="center" wrapText="1"/>
    </xf>
    <xf numFmtId="49" fontId="2" fillId="0" borderId="9" xfId="0" applyNumberFormat="1" applyFont="1" applyBorder="1" applyAlignment="1" applyProtection="1">
      <alignment horizontal="center" vertical="center" wrapText="1"/>
    </xf>
    <xf numFmtId="49" fontId="2" fillId="0" borderId="12" xfId="0" applyNumberFormat="1" applyFont="1" applyBorder="1" applyAlignment="1" applyProtection="1">
      <alignment horizontal="center" vertical="center" wrapText="1"/>
    </xf>
    <xf numFmtId="49" fontId="2" fillId="0" borderId="15" xfId="0" applyNumberFormat="1"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49" fontId="2" fillId="0" borderId="10" xfId="0" applyNumberFormat="1" applyFont="1" applyBorder="1" applyAlignment="1" applyProtection="1">
      <alignment horizontal="center" vertical="center" wrapText="1"/>
    </xf>
    <xf numFmtId="49" fontId="2" fillId="0" borderId="13" xfId="0" applyNumberFormat="1" applyFont="1" applyBorder="1" applyAlignment="1" applyProtection="1">
      <alignment horizontal="center" vertical="center" wrapText="1"/>
    </xf>
    <xf numFmtId="49" fontId="2" fillId="0" borderId="16" xfId="0" applyNumberFormat="1"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4" xfId="0" applyFont="1" applyBorder="1" applyAlignment="1" applyProtection="1">
      <alignment horizontal="center" vertical="center"/>
    </xf>
    <xf numFmtId="49" fontId="2" fillId="0" borderId="9" xfId="0" applyNumberFormat="1" applyFont="1" applyBorder="1" applyAlignment="1" applyProtection="1">
      <alignment horizontal="center" vertical="center"/>
    </xf>
    <xf numFmtId="49" fontId="2" fillId="0" borderId="12" xfId="0" applyNumberFormat="1" applyFont="1" applyBorder="1" applyAlignment="1" applyProtection="1">
      <alignment horizontal="center" vertical="center"/>
    </xf>
    <xf numFmtId="49" fontId="2" fillId="0" borderId="0" xfId="0" applyNumberFormat="1" applyFont="1" applyBorder="1" applyAlignment="1" applyProtection="1">
      <alignment horizontal="right"/>
    </xf>
    <xf numFmtId="0" fontId="2" fillId="0" borderId="32" xfId="0" applyFont="1" applyBorder="1" applyAlignment="1" applyProtection="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24</xdr:row>
      <xdr:rowOff>190500</xdr:rowOff>
    </xdr:from>
    <xdr:to>
      <xdr:col>2</xdr:col>
      <xdr:colOff>2217420</xdr:colOff>
      <xdr:row>27</xdr:row>
      <xdr:rowOff>45720</xdr:rowOff>
    </xdr:to>
    <xdr:grpSp>
      <xdr:nvGrpSpPr>
        <xdr:cNvPr id="3073" name="Group 1"/>
        <xdr:cNvGrpSpPr>
          <a:grpSpLocks/>
        </xdr:cNvGrpSpPr>
      </xdr:nvGrpSpPr>
      <xdr:grpSpPr bwMode="auto">
        <a:xfrm>
          <a:off x="0" y="4069080"/>
          <a:ext cx="5501640" cy="365760"/>
          <a:chOff x="0" y="0"/>
          <a:chExt cx="1023" cy="255"/>
        </a:xfrm>
      </xdr:grpSpPr>
      <xdr:sp macro="" textlink="">
        <xdr:nvSpPr>
          <xdr:cNvPr id="3074" name="Text Box 2"/>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a:t>
            </a:r>
          </a:p>
        </xdr:txBody>
      </xdr:sp>
      <xdr:sp macro="" textlink="">
        <xdr:nvSpPr>
          <xdr:cNvPr id="3075" name="Text Box 3"/>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76" name="Text Box 4"/>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77" name="Line 5"/>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78" name="Text Box 6"/>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79" name="Text Box 7"/>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0" name="Line 8"/>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28</xdr:row>
      <xdr:rowOff>76200</xdr:rowOff>
    </xdr:from>
    <xdr:to>
      <xdr:col>2</xdr:col>
      <xdr:colOff>2217420</xdr:colOff>
      <xdr:row>31</xdr:row>
      <xdr:rowOff>68580</xdr:rowOff>
    </xdr:to>
    <xdr:grpSp>
      <xdr:nvGrpSpPr>
        <xdr:cNvPr id="3081" name="Group 9"/>
        <xdr:cNvGrpSpPr>
          <a:grpSpLocks/>
        </xdr:cNvGrpSpPr>
      </xdr:nvGrpSpPr>
      <xdr:grpSpPr bwMode="auto">
        <a:xfrm>
          <a:off x="0" y="4625340"/>
          <a:ext cx="5501640" cy="472440"/>
          <a:chOff x="0" y="0"/>
          <a:chExt cx="1023" cy="255"/>
        </a:xfrm>
      </xdr:grpSpPr>
      <xdr:sp macro="" textlink="">
        <xdr:nvSpPr>
          <xdr:cNvPr id="3082" name="Text Box 10"/>
          <xdr:cNvSpPr txBox="1">
            <a:spLocks noChangeArrowheads="1"/>
          </xdr:cNvSpPr>
        </xdr:nvSpPr>
        <xdr:spPr bwMode="auto">
          <a:xfrm>
            <a:off x="1"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Руководитель финансово-экономической службы</a:t>
            </a:r>
          </a:p>
        </xdr:txBody>
      </xdr:sp>
      <xdr:sp macro="" textlink="">
        <xdr:nvSpPr>
          <xdr:cNvPr id="3083" name="Text Box 11"/>
          <xdr:cNvSpPr txBox="1">
            <a:spLocks noChangeArrowheads="1"/>
          </xdr:cNvSpPr>
        </xdr:nvSpPr>
        <xdr:spPr bwMode="auto">
          <a:xfrm>
            <a:off x="404" y="1"/>
            <a:ext cx="165"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84" name="Text Box 12"/>
          <xdr:cNvSpPr txBox="1">
            <a:spLocks noChangeArrowheads="1"/>
          </xdr:cNvSpPr>
        </xdr:nvSpPr>
        <xdr:spPr bwMode="auto">
          <a:xfrm>
            <a:off x="404" y="139"/>
            <a:ext cx="165"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85" name="Line 13"/>
          <xdr:cNvSpPr>
            <a:spLocks noChangeShapeType="1"/>
          </xdr:cNvSpPr>
        </xdr:nvSpPr>
        <xdr:spPr bwMode="auto">
          <a:xfrm>
            <a:off x="404" y="139"/>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86" name="Text Box 14"/>
          <xdr:cNvSpPr txBox="1">
            <a:spLocks noChangeArrowheads="1"/>
          </xdr:cNvSpPr>
        </xdr:nvSpPr>
        <xdr:spPr bwMode="auto">
          <a:xfrm>
            <a:off x="625" y="1"/>
            <a:ext cx="347" cy="137"/>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87" name="Text Box 15"/>
          <xdr:cNvSpPr txBox="1">
            <a:spLocks noChangeArrowheads="1"/>
          </xdr:cNvSpPr>
        </xdr:nvSpPr>
        <xdr:spPr bwMode="auto">
          <a:xfrm>
            <a:off x="625" y="139"/>
            <a:ext cx="347" cy="6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88" name="Line 16"/>
          <xdr:cNvSpPr>
            <a:spLocks noChangeShapeType="1"/>
          </xdr:cNvSpPr>
        </xdr:nvSpPr>
        <xdr:spPr bwMode="auto">
          <a:xfrm>
            <a:off x="625" y="139"/>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twoCellAnchor>
    <xdr:from>
      <xdr:col>0</xdr:col>
      <xdr:colOff>0</xdr:colOff>
      <xdr:row>32</xdr:row>
      <xdr:rowOff>91440</xdr:rowOff>
    </xdr:from>
    <xdr:to>
      <xdr:col>2</xdr:col>
      <xdr:colOff>2217420</xdr:colOff>
      <xdr:row>34</xdr:row>
      <xdr:rowOff>114300</xdr:rowOff>
    </xdr:to>
    <xdr:grpSp>
      <xdr:nvGrpSpPr>
        <xdr:cNvPr id="3089" name="Group 17"/>
        <xdr:cNvGrpSpPr>
          <a:grpSpLocks/>
        </xdr:cNvGrpSpPr>
      </xdr:nvGrpSpPr>
      <xdr:grpSpPr bwMode="auto">
        <a:xfrm>
          <a:off x="0" y="5280660"/>
          <a:ext cx="5501640" cy="342900"/>
          <a:chOff x="0" y="0"/>
          <a:chExt cx="1023" cy="255"/>
        </a:xfrm>
      </xdr:grpSpPr>
      <xdr:sp macro="" textlink="">
        <xdr:nvSpPr>
          <xdr:cNvPr id="3090" name="Text Box 18"/>
          <xdr:cNvSpPr txBox="1">
            <a:spLocks noChangeArrowheads="1"/>
          </xdr:cNvSpPr>
        </xdr:nvSpPr>
        <xdr:spPr bwMode="auto">
          <a:xfrm>
            <a:off x="1"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r>
              <a:rPr lang="ru-RU" sz="800" b="0" i="0" u="none" strike="noStrike" baseline="0">
                <a:solidFill>
                  <a:srgbClr val="000000"/>
                </a:solidFill>
                <a:latin typeface="Sans Serif"/>
              </a:rPr>
              <a:t>Главный бухгалтер</a:t>
            </a:r>
          </a:p>
        </xdr:txBody>
      </xdr:sp>
      <xdr:sp macro="" textlink="">
        <xdr:nvSpPr>
          <xdr:cNvPr id="3091" name="Text Box 19"/>
          <xdr:cNvSpPr txBox="1">
            <a:spLocks noChangeArrowheads="1"/>
          </xdr:cNvSpPr>
        </xdr:nvSpPr>
        <xdr:spPr bwMode="auto">
          <a:xfrm>
            <a:off x="404" y="1"/>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endParaRPr lang="ru-RU"/>
          </a:p>
        </xdr:txBody>
      </xdr:sp>
      <xdr:sp macro="" textlink="">
        <xdr:nvSpPr>
          <xdr:cNvPr id="3092" name="Text Box 20"/>
          <xdr:cNvSpPr txBox="1">
            <a:spLocks noChangeArrowheads="1"/>
          </xdr:cNvSpPr>
        </xdr:nvSpPr>
        <xdr:spPr bwMode="auto">
          <a:xfrm>
            <a:off x="404" y="94"/>
            <a:ext cx="165"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(подпись)</a:t>
            </a:r>
          </a:p>
        </xdr:txBody>
      </xdr:sp>
      <xdr:sp macro="" textlink="">
        <xdr:nvSpPr>
          <xdr:cNvPr id="3093" name="Line 21"/>
          <xdr:cNvSpPr>
            <a:spLocks noChangeShapeType="1"/>
          </xdr:cNvSpPr>
        </xdr:nvSpPr>
        <xdr:spPr bwMode="auto">
          <a:xfrm>
            <a:off x="404" y="94"/>
            <a:ext cx="165"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sp macro="" textlink="">
        <xdr:nvSpPr>
          <xdr:cNvPr id="3094" name="Text Box 22"/>
          <xdr:cNvSpPr txBox="1">
            <a:spLocks noChangeArrowheads="1"/>
          </xdr:cNvSpPr>
        </xdr:nvSpPr>
        <xdr:spPr bwMode="auto">
          <a:xfrm>
            <a:off x="625" y="1"/>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b" upright="1"/>
          <a:lstStyle/>
          <a:p>
            <a:pPr algn="ctr" rtl="0">
              <a:defRPr sz="1000"/>
            </a:pPr>
            <a:endParaRPr lang="ru-RU"/>
          </a:p>
        </xdr:txBody>
      </xdr:sp>
      <xdr:sp macro="" textlink="">
        <xdr:nvSpPr>
          <xdr:cNvPr id="3095" name="Text Box 23"/>
          <xdr:cNvSpPr txBox="1">
            <a:spLocks noChangeArrowheads="1"/>
          </xdr:cNvSpPr>
        </xdr:nvSpPr>
        <xdr:spPr bwMode="auto">
          <a:xfrm>
            <a:off x="625" y="94"/>
            <a:ext cx="347" cy="9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rnd">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ctr" rtl="0">
              <a:defRPr sz="1000"/>
            </a:pPr>
            <a:r>
              <a:rPr lang="ru-RU" sz="800" b="0" i="0" u="none" strike="noStrike" baseline="0">
                <a:solidFill>
                  <a:srgbClr val="000000"/>
                </a:solidFill>
                <a:latin typeface="Sans Serif"/>
              </a:rPr>
              <a:t>(расшифровка подписи)</a:t>
            </a:r>
          </a:p>
        </xdr:txBody>
      </xdr:sp>
      <xdr:sp macro="" textlink="">
        <xdr:nvSpPr>
          <xdr:cNvPr id="3096" name="Line 24"/>
          <xdr:cNvSpPr>
            <a:spLocks noChangeShapeType="1"/>
          </xdr:cNvSpPr>
        </xdr:nvSpPr>
        <xdr:spPr bwMode="auto">
          <a:xfrm>
            <a:off x="625" y="94"/>
            <a:ext cx="347"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noFill/>
              </a14:hiddenFill>
            </a:ext>
          </a:extLst>
        </xdr:spPr>
        <xdr:txBody>
          <a:bodyPr vertOverflow="clip" wrap="square" lIns="91440" tIns="45720" rIns="91440" bIns="45720" anchor="ctr" upright="1"/>
          <a:lstStyle/>
          <a:p>
            <a:pPr algn="ctr" rtl="0">
              <a:defRPr sz="1000"/>
            </a:pPr>
            <a:endParaRPr lang="ru-RU"/>
          </a:p>
        </xdr:txBody>
      </xdr:sp>
    </xdr:grp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8"/>
  <sheetViews>
    <sheetView showGridLines="0" tabSelected="1" workbookViewId="0">
      <selection sqref="A1:D1"/>
    </sheetView>
  </sheetViews>
  <sheetFormatPr defaultRowHeight="12.75" customHeight="1" x14ac:dyDescent="0.25"/>
  <cols>
    <col min="1" max="1" width="43.6640625" customWidth="1"/>
    <col min="2" max="2" width="6.109375" customWidth="1"/>
    <col min="3" max="3" width="40.6640625" customWidth="1"/>
    <col min="4" max="4" width="21" customWidth="1"/>
    <col min="5" max="6" width="18.6640625" customWidth="1"/>
  </cols>
  <sheetData>
    <row r="1" spans="1:6" ht="13.8" x14ac:dyDescent="0.25">
      <c r="A1" s="96"/>
      <c r="B1" s="96"/>
      <c r="C1" s="96"/>
      <c r="D1" s="96"/>
      <c r="E1" s="2"/>
      <c r="F1" s="2"/>
    </row>
    <row r="2" spans="1:6" ht="16.95" customHeight="1" x14ac:dyDescent="0.25">
      <c r="A2" s="96" t="s">
        <v>0</v>
      </c>
      <c r="B2" s="96"/>
      <c r="C2" s="96"/>
      <c r="D2" s="96"/>
      <c r="E2" s="3"/>
      <c r="F2" s="4" t="s">
        <v>1</v>
      </c>
    </row>
    <row r="3" spans="1:6" ht="13.2" x14ac:dyDescent="0.25">
      <c r="A3" s="5"/>
      <c r="B3" s="5"/>
      <c r="C3" s="5"/>
      <c r="D3" s="5"/>
      <c r="E3" s="6" t="s">
        <v>2</v>
      </c>
      <c r="F3" s="7" t="s">
        <v>3</v>
      </c>
    </row>
    <row r="4" spans="1:6" ht="13.2" x14ac:dyDescent="0.25">
      <c r="A4" s="97" t="s">
        <v>5</v>
      </c>
      <c r="B4" s="97"/>
      <c r="C4" s="97"/>
      <c r="D4" s="97"/>
      <c r="E4" s="3" t="s">
        <v>4</v>
      </c>
      <c r="F4" s="9" t="s">
        <v>6</v>
      </c>
    </row>
    <row r="5" spans="1:6" ht="13.2" x14ac:dyDescent="0.25">
      <c r="A5" s="10"/>
      <c r="B5" s="10"/>
      <c r="C5" s="10"/>
      <c r="D5" s="10"/>
      <c r="E5" s="3" t="s">
        <v>7</v>
      </c>
      <c r="F5" s="11" t="s">
        <v>18</v>
      </c>
    </row>
    <row r="6" spans="1:6" ht="13.2" x14ac:dyDescent="0.25">
      <c r="A6" s="12" t="s">
        <v>8</v>
      </c>
      <c r="B6" s="98" t="s">
        <v>14</v>
      </c>
      <c r="C6" s="99"/>
      <c r="D6" s="99"/>
      <c r="E6" s="3" t="s">
        <v>9</v>
      </c>
      <c r="F6" s="11" t="s">
        <v>19</v>
      </c>
    </row>
    <row r="7" spans="1:6" ht="13.2" x14ac:dyDescent="0.25">
      <c r="A7" s="12" t="s">
        <v>10</v>
      </c>
      <c r="B7" s="100" t="s">
        <v>15</v>
      </c>
      <c r="C7" s="100"/>
      <c r="D7" s="100"/>
      <c r="E7" s="3" t="s">
        <v>11</v>
      </c>
      <c r="F7" s="13" t="s">
        <v>20</v>
      </c>
    </row>
    <row r="8" spans="1:6" ht="13.2" x14ac:dyDescent="0.25">
      <c r="A8" s="12" t="s">
        <v>16</v>
      </c>
      <c r="B8" s="12"/>
      <c r="C8" s="12"/>
      <c r="D8" s="14"/>
      <c r="E8" s="3"/>
      <c r="F8" s="15"/>
    </row>
    <row r="9" spans="1:6" ht="13.2" x14ac:dyDescent="0.25">
      <c r="A9" s="12" t="s">
        <v>17</v>
      </c>
      <c r="B9" s="12"/>
      <c r="C9" s="16"/>
      <c r="D9" s="14"/>
      <c r="E9" s="3" t="s">
        <v>12</v>
      </c>
      <c r="F9" s="17" t="s">
        <v>13</v>
      </c>
    </row>
    <row r="10" spans="1:6" ht="20.25" customHeight="1" x14ac:dyDescent="0.25">
      <c r="A10" s="96" t="s">
        <v>21</v>
      </c>
      <c r="B10" s="96"/>
      <c r="C10" s="96"/>
      <c r="D10" s="96"/>
      <c r="E10" s="1"/>
      <c r="F10" s="18"/>
    </row>
    <row r="11" spans="1:6" ht="4.2" customHeight="1" x14ac:dyDescent="0.25">
      <c r="A11" s="107" t="s">
        <v>22</v>
      </c>
      <c r="B11" s="101" t="s">
        <v>23</v>
      </c>
      <c r="C11" s="101" t="s">
        <v>24</v>
      </c>
      <c r="D11" s="104" t="s">
        <v>25</v>
      </c>
      <c r="E11" s="104" t="s">
        <v>26</v>
      </c>
      <c r="F11" s="110" t="s">
        <v>27</v>
      </c>
    </row>
    <row r="12" spans="1:6" ht="3.6" customHeight="1" x14ac:dyDescent="0.25">
      <c r="A12" s="108"/>
      <c r="B12" s="102"/>
      <c r="C12" s="102"/>
      <c r="D12" s="105"/>
      <c r="E12" s="105"/>
      <c r="F12" s="111"/>
    </row>
    <row r="13" spans="1:6" ht="3" customHeight="1" x14ac:dyDescent="0.25">
      <c r="A13" s="108"/>
      <c r="B13" s="102"/>
      <c r="C13" s="102"/>
      <c r="D13" s="105"/>
      <c r="E13" s="105"/>
      <c r="F13" s="111"/>
    </row>
    <row r="14" spans="1:6" ht="3" customHeight="1" x14ac:dyDescent="0.25">
      <c r="A14" s="108"/>
      <c r="B14" s="102"/>
      <c r="C14" s="102"/>
      <c r="D14" s="105"/>
      <c r="E14" s="105"/>
      <c r="F14" s="111"/>
    </row>
    <row r="15" spans="1:6" ht="3" customHeight="1" x14ac:dyDescent="0.25">
      <c r="A15" s="108"/>
      <c r="B15" s="102"/>
      <c r="C15" s="102"/>
      <c r="D15" s="105"/>
      <c r="E15" s="105"/>
      <c r="F15" s="111"/>
    </row>
    <row r="16" spans="1:6" ht="3" customHeight="1" x14ac:dyDescent="0.25">
      <c r="A16" s="108"/>
      <c r="B16" s="102"/>
      <c r="C16" s="102"/>
      <c r="D16" s="105"/>
      <c r="E16" s="105"/>
      <c r="F16" s="111"/>
    </row>
    <row r="17" spans="1:6" ht="23.4" customHeight="1" x14ac:dyDescent="0.25">
      <c r="A17" s="109"/>
      <c r="B17" s="103"/>
      <c r="C17" s="103"/>
      <c r="D17" s="106"/>
      <c r="E17" s="106"/>
      <c r="F17" s="112"/>
    </row>
    <row r="18" spans="1:6" ht="12.6" customHeight="1" x14ac:dyDescent="0.25">
      <c r="A18" s="19">
        <v>1</v>
      </c>
      <c r="B18" s="20">
        <v>2</v>
      </c>
      <c r="C18" s="21">
        <v>3</v>
      </c>
      <c r="D18" s="22" t="s">
        <v>28</v>
      </c>
      <c r="E18" s="23" t="s">
        <v>29</v>
      </c>
      <c r="F18" s="24" t="s">
        <v>30</v>
      </c>
    </row>
    <row r="19" spans="1:6" ht="13.2" x14ac:dyDescent="0.25">
      <c r="A19" s="25" t="s">
        <v>31</v>
      </c>
      <c r="B19" s="26" t="s">
        <v>32</v>
      </c>
      <c r="C19" s="27" t="s">
        <v>33</v>
      </c>
      <c r="D19" s="28">
        <v>459159</v>
      </c>
      <c r="E19" s="29">
        <v>14197880.32</v>
      </c>
      <c r="F19" s="28" t="str">
        <f>IF(OR(D19="-",IF(E19="-",0,E19)&gt;=IF(D19="-",0,D19)),"-",IF(D19="-",0,D19)-IF(E19="-",0,E19))</f>
        <v>-</v>
      </c>
    </row>
    <row r="20" spans="1:6" ht="13.2" x14ac:dyDescent="0.25">
      <c r="A20" s="30" t="s">
        <v>34</v>
      </c>
      <c r="B20" s="31"/>
      <c r="C20" s="32"/>
      <c r="D20" s="33"/>
      <c r="E20" s="33"/>
      <c r="F20" s="34"/>
    </row>
    <row r="21" spans="1:6" ht="13.2" x14ac:dyDescent="0.25">
      <c r="A21" s="35" t="s">
        <v>35</v>
      </c>
      <c r="B21" s="36" t="s">
        <v>32</v>
      </c>
      <c r="C21" s="37" t="s">
        <v>36</v>
      </c>
      <c r="D21" s="38">
        <v>459159</v>
      </c>
      <c r="E21" s="38">
        <v>8259825.0300000003</v>
      </c>
      <c r="F21" s="39" t="str">
        <f t="shared" ref="F21:F52" si="0">IF(OR(D21="-",IF(E21="-",0,E21)&gt;=IF(D21="-",0,D21)),"-",IF(D21="-",0,D21)-IF(E21="-",0,E21))</f>
        <v>-</v>
      </c>
    </row>
    <row r="22" spans="1:6" ht="13.2" x14ac:dyDescent="0.25">
      <c r="A22" s="35" t="s">
        <v>37</v>
      </c>
      <c r="B22" s="36" t="s">
        <v>32</v>
      </c>
      <c r="C22" s="37" t="s">
        <v>38</v>
      </c>
      <c r="D22" s="38" t="s">
        <v>39</v>
      </c>
      <c r="E22" s="38">
        <v>2007421.21</v>
      </c>
      <c r="F22" s="39" t="str">
        <f t="shared" si="0"/>
        <v>-</v>
      </c>
    </row>
    <row r="23" spans="1:6" ht="13.2" x14ac:dyDescent="0.25">
      <c r="A23" s="35" t="s">
        <v>40</v>
      </c>
      <c r="B23" s="36" t="s">
        <v>32</v>
      </c>
      <c r="C23" s="37" t="s">
        <v>41</v>
      </c>
      <c r="D23" s="38" t="s">
        <v>39</v>
      </c>
      <c r="E23" s="38">
        <v>2007421.21</v>
      </c>
      <c r="F23" s="39" t="str">
        <f t="shared" si="0"/>
        <v>-</v>
      </c>
    </row>
    <row r="24" spans="1:6" ht="51.6" x14ac:dyDescent="0.25">
      <c r="A24" s="40" t="s">
        <v>42</v>
      </c>
      <c r="B24" s="36" t="s">
        <v>32</v>
      </c>
      <c r="C24" s="37" t="s">
        <v>43</v>
      </c>
      <c r="D24" s="38" t="s">
        <v>39</v>
      </c>
      <c r="E24" s="38">
        <v>1977869.64</v>
      </c>
      <c r="F24" s="39" t="str">
        <f t="shared" si="0"/>
        <v>-</v>
      </c>
    </row>
    <row r="25" spans="1:6" ht="72" x14ac:dyDescent="0.25">
      <c r="A25" s="40" t="s">
        <v>44</v>
      </c>
      <c r="B25" s="36" t="s">
        <v>32</v>
      </c>
      <c r="C25" s="37" t="s">
        <v>45</v>
      </c>
      <c r="D25" s="38" t="s">
        <v>39</v>
      </c>
      <c r="E25" s="38">
        <v>1973221.05</v>
      </c>
      <c r="F25" s="39" t="str">
        <f t="shared" si="0"/>
        <v>-</v>
      </c>
    </row>
    <row r="26" spans="1:6" ht="61.8" x14ac:dyDescent="0.25">
      <c r="A26" s="40" t="s">
        <v>46</v>
      </c>
      <c r="B26" s="36" t="s">
        <v>32</v>
      </c>
      <c r="C26" s="37" t="s">
        <v>47</v>
      </c>
      <c r="D26" s="38" t="s">
        <v>39</v>
      </c>
      <c r="E26" s="38">
        <v>4648.59</v>
      </c>
      <c r="F26" s="39" t="str">
        <f t="shared" si="0"/>
        <v>-</v>
      </c>
    </row>
    <row r="27" spans="1:6" ht="72" x14ac:dyDescent="0.25">
      <c r="A27" s="40" t="s">
        <v>48</v>
      </c>
      <c r="B27" s="36" t="s">
        <v>32</v>
      </c>
      <c r="C27" s="37" t="s">
        <v>49</v>
      </c>
      <c r="D27" s="38" t="s">
        <v>39</v>
      </c>
      <c r="E27" s="38">
        <v>1532.88</v>
      </c>
      <c r="F27" s="39" t="str">
        <f t="shared" si="0"/>
        <v>-</v>
      </c>
    </row>
    <row r="28" spans="1:6" ht="92.4" x14ac:dyDescent="0.25">
      <c r="A28" s="40" t="s">
        <v>50</v>
      </c>
      <c r="B28" s="36" t="s">
        <v>32</v>
      </c>
      <c r="C28" s="37" t="s">
        <v>51</v>
      </c>
      <c r="D28" s="38" t="s">
        <v>39</v>
      </c>
      <c r="E28" s="38">
        <v>1530.93</v>
      </c>
      <c r="F28" s="39" t="str">
        <f t="shared" si="0"/>
        <v>-</v>
      </c>
    </row>
    <row r="29" spans="1:6" ht="82.2" x14ac:dyDescent="0.25">
      <c r="A29" s="40" t="s">
        <v>52</v>
      </c>
      <c r="B29" s="36" t="s">
        <v>32</v>
      </c>
      <c r="C29" s="37" t="s">
        <v>53</v>
      </c>
      <c r="D29" s="38" t="s">
        <v>39</v>
      </c>
      <c r="E29" s="38">
        <v>1.95</v>
      </c>
      <c r="F29" s="39" t="str">
        <f t="shared" si="0"/>
        <v>-</v>
      </c>
    </row>
    <row r="30" spans="1:6" ht="31.2" x14ac:dyDescent="0.25">
      <c r="A30" s="35" t="s">
        <v>54</v>
      </c>
      <c r="B30" s="36" t="s">
        <v>32</v>
      </c>
      <c r="C30" s="37" t="s">
        <v>55</v>
      </c>
      <c r="D30" s="38" t="s">
        <v>39</v>
      </c>
      <c r="E30" s="38">
        <v>28018.69</v>
      </c>
      <c r="F30" s="39" t="str">
        <f t="shared" si="0"/>
        <v>-</v>
      </c>
    </row>
    <row r="31" spans="1:6" ht="51.6" x14ac:dyDescent="0.25">
      <c r="A31" s="35" t="s">
        <v>56</v>
      </c>
      <c r="B31" s="36" t="s">
        <v>32</v>
      </c>
      <c r="C31" s="37" t="s">
        <v>57</v>
      </c>
      <c r="D31" s="38" t="s">
        <v>39</v>
      </c>
      <c r="E31" s="38">
        <v>27459.91</v>
      </c>
      <c r="F31" s="39" t="str">
        <f t="shared" si="0"/>
        <v>-</v>
      </c>
    </row>
    <row r="32" spans="1:6" ht="41.4" x14ac:dyDescent="0.25">
      <c r="A32" s="35" t="s">
        <v>58</v>
      </c>
      <c r="B32" s="36" t="s">
        <v>32</v>
      </c>
      <c r="C32" s="37" t="s">
        <v>59</v>
      </c>
      <c r="D32" s="38" t="s">
        <v>39</v>
      </c>
      <c r="E32" s="38">
        <v>317.82</v>
      </c>
      <c r="F32" s="39" t="str">
        <f t="shared" si="0"/>
        <v>-</v>
      </c>
    </row>
    <row r="33" spans="1:6" ht="51.6" x14ac:dyDescent="0.25">
      <c r="A33" s="35" t="s">
        <v>60</v>
      </c>
      <c r="B33" s="36" t="s">
        <v>32</v>
      </c>
      <c r="C33" s="37" t="s">
        <v>61</v>
      </c>
      <c r="D33" s="38" t="s">
        <v>39</v>
      </c>
      <c r="E33" s="38">
        <v>240.96</v>
      </c>
      <c r="F33" s="39" t="str">
        <f t="shared" si="0"/>
        <v>-</v>
      </c>
    </row>
    <row r="34" spans="1:6" ht="13.2" x14ac:dyDescent="0.25">
      <c r="A34" s="35" t="s">
        <v>62</v>
      </c>
      <c r="B34" s="36" t="s">
        <v>32</v>
      </c>
      <c r="C34" s="37" t="s">
        <v>63</v>
      </c>
      <c r="D34" s="38" t="s">
        <v>39</v>
      </c>
      <c r="E34" s="38">
        <v>1908407.83</v>
      </c>
      <c r="F34" s="39" t="str">
        <f t="shared" si="0"/>
        <v>-</v>
      </c>
    </row>
    <row r="35" spans="1:6" ht="13.2" x14ac:dyDescent="0.25">
      <c r="A35" s="35" t="s">
        <v>64</v>
      </c>
      <c r="B35" s="36" t="s">
        <v>32</v>
      </c>
      <c r="C35" s="37" t="s">
        <v>65</v>
      </c>
      <c r="D35" s="38" t="s">
        <v>39</v>
      </c>
      <c r="E35" s="38">
        <v>1908407.83</v>
      </c>
      <c r="F35" s="39" t="str">
        <f t="shared" si="0"/>
        <v>-</v>
      </c>
    </row>
    <row r="36" spans="1:6" ht="13.2" x14ac:dyDescent="0.25">
      <c r="A36" s="35" t="s">
        <v>64</v>
      </c>
      <c r="B36" s="36" t="s">
        <v>32</v>
      </c>
      <c r="C36" s="37" t="s">
        <v>66</v>
      </c>
      <c r="D36" s="38" t="s">
        <v>39</v>
      </c>
      <c r="E36" s="38">
        <v>1908407.83</v>
      </c>
      <c r="F36" s="39" t="str">
        <f t="shared" si="0"/>
        <v>-</v>
      </c>
    </row>
    <row r="37" spans="1:6" ht="31.2" x14ac:dyDescent="0.25">
      <c r="A37" s="35" t="s">
        <v>67</v>
      </c>
      <c r="B37" s="36" t="s">
        <v>32</v>
      </c>
      <c r="C37" s="37" t="s">
        <v>68</v>
      </c>
      <c r="D37" s="38" t="s">
        <v>39</v>
      </c>
      <c r="E37" s="38">
        <v>1916696.42</v>
      </c>
      <c r="F37" s="39" t="str">
        <f t="shared" si="0"/>
        <v>-</v>
      </c>
    </row>
    <row r="38" spans="1:6" ht="21" x14ac:dyDescent="0.25">
      <c r="A38" s="35" t="s">
        <v>69</v>
      </c>
      <c r="B38" s="36" t="s">
        <v>32</v>
      </c>
      <c r="C38" s="37" t="s">
        <v>70</v>
      </c>
      <c r="D38" s="38" t="s">
        <v>39</v>
      </c>
      <c r="E38" s="38">
        <v>620.91</v>
      </c>
      <c r="F38" s="39" t="str">
        <f t="shared" si="0"/>
        <v>-</v>
      </c>
    </row>
    <row r="39" spans="1:6" ht="31.2" x14ac:dyDescent="0.25">
      <c r="A39" s="35" t="s">
        <v>71</v>
      </c>
      <c r="B39" s="36" t="s">
        <v>32</v>
      </c>
      <c r="C39" s="37" t="s">
        <v>72</v>
      </c>
      <c r="D39" s="38" t="s">
        <v>39</v>
      </c>
      <c r="E39" s="38">
        <v>-8909.5</v>
      </c>
      <c r="F39" s="39" t="str">
        <f t="shared" si="0"/>
        <v>-</v>
      </c>
    </row>
    <row r="40" spans="1:6" ht="13.2" x14ac:dyDescent="0.25">
      <c r="A40" s="35" t="s">
        <v>73</v>
      </c>
      <c r="B40" s="36" t="s">
        <v>32</v>
      </c>
      <c r="C40" s="37" t="s">
        <v>74</v>
      </c>
      <c r="D40" s="38" t="s">
        <v>39</v>
      </c>
      <c r="E40" s="38">
        <v>280051.24</v>
      </c>
      <c r="F40" s="39" t="str">
        <f t="shared" si="0"/>
        <v>-</v>
      </c>
    </row>
    <row r="41" spans="1:6" ht="13.2" x14ac:dyDescent="0.25">
      <c r="A41" s="35" t="s">
        <v>75</v>
      </c>
      <c r="B41" s="36" t="s">
        <v>32</v>
      </c>
      <c r="C41" s="37" t="s">
        <v>76</v>
      </c>
      <c r="D41" s="38" t="s">
        <v>39</v>
      </c>
      <c r="E41" s="38">
        <v>73276.320000000007</v>
      </c>
      <c r="F41" s="39" t="str">
        <f t="shared" si="0"/>
        <v>-</v>
      </c>
    </row>
    <row r="42" spans="1:6" ht="31.2" x14ac:dyDescent="0.25">
      <c r="A42" s="35" t="s">
        <v>77</v>
      </c>
      <c r="B42" s="36" t="s">
        <v>32</v>
      </c>
      <c r="C42" s="37" t="s">
        <v>78</v>
      </c>
      <c r="D42" s="38" t="s">
        <v>39</v>
      </c>
      <c r="E42" s="38">
        <v>73276.320000000007</v>
      </c>
      <c r="F42" s="39" t="str">
        <f t="shared" si="0"/>
        <v>-</v>
      </c>
    </row>
    <row r="43" spans="1:6" ht="51.6" x14ac:dyDescent="0.25">
      <c r="A43" s="35" t="s">
        <v>79</v>
      </c>
      <c r="B43" s="36" t="s">
        <v>32</v>
      </c>
      <c r="C43" s="37" t="s">
        <v>80</v>
      </c>
      <c r="D43" s="38" t="s">
        <v>39</v>
      </c>
      <c r="E43" s="38">
        <v>70490.69</v>
      </c>
      <c r="F43" s="39" t="str">
        <f t="shared" si="0"/>
        <v>-</v>
      </c>
    </row>
    <row r="44" spans="1:6" ht="41.4" x14ac:dyDescent="0.25">
      <c r="A44" s="35" t="s">
        <v>81</v>
      </c>
      <c r="B44" s="36" t="s">
        <v>32</v>
      </c>
      <c r="C44" s="37" t="s">
        <v>82</v>
      </c>
      <c r="D44" s="38" t="s">
        <v>39</v>
      </c>
      <c r="E44" s="38">
        <v>2785.63</v>
      </c>
      <c r="F44" s="39" t="str">
        <f t="shared" si="0"/>
        <v>-</v>
      </c>
    </row>
    <row r="45" spans="1:6" ht="13.2" x14ac:dyDescent="0.25">
      <c r="A45" s="35" t="s">
        <v>83</v>
      </c>
      <c r="B45" s="36" t="s">
        <v>32</v>
      </c>
      <c r="C45" s="37" t="s">
        <v>84</v>
      </c>
      <c r="D45" s="38" t="s">
        <v>39</v>
      </c>
      <c r="E45" s="38">
        <v>206774.92</v>
      </c>
      <c r="F45" s="39" t="str">
        <f t="shared" si="0"/>
        <v>-</v>
      </c>
    </row>
    <row r="46" spans="1:6" ht="13.2" x14ac:dyDescent="0.25">
      <c r="A46" s="35" t="s">
        <v>85</v>
      </c>
      <c r="B46" s="36" t="s">
        <v>32</v>
      </c>
      <c r="C46" s="37" t="s">
        <v>86</v>
      </c>
      <c r="D46" s="38" t="s">
        <v>39</v>
      </c>
      <c r="E46" s="38">
        <v>126225.61</v>
      </c>
      <c r="F46" s="39" t="str">
        <f t="shared" si="0"/>
        <v>-</v>
      </c>
    </row>
    <row r="47" spans="1:6" ht="21" x14ac:dyDescent="0.25">
      <c r="A47" s="35" t="s">
        <v>87</v>
      </c>
      <c r="B47" s="36" t="s">
        <v>32</v>
      </c>
      <c r="C47" s="37" t="s">
        <v>88</v>
      </c>
      <c r="D47" s="38" t="s">
        <v>39</v>
      </c>
      <c r="E47" s="38">
        <v>126225.61</v>
      </c>
      <c r="F47" s="39" t="str">
        <f t="shared" si="0"/>
        <v>-</v>
      </c>
    </row>
    <row r="48" spans="1:6" ht="13.2" x14ac:dyDescent="0.25">
      <c r="A48" s="35" t="s">
        <v>89</v>
      </c>
      <c r="B48" s="36" t="s">
        <v>32</v>
      </c>
      <c r="C48" s="37" t="s">
        <v>90</v>
      </c>
      <c r="D48" s="38" t="s">
        <v>39</v>
      </c>
      <c r="E48" s="38">
        <v>80549.31</v>
      </c>
      <c r="F48" s="39" t="str">
        <f t="shared" si="0"/>
        <v>-</v>
      </c>
    </row>
    <row r="49" spans="1:6" ht="21" x14ac:dyDescent="0.25">
      <c r="A49" s="35" t="s">
        <v>91</v>
      </c>
      <c r="B49" s="36" t="s">
        <v>32</v>
      </c>
      <c r="C49" s="37" t="s">
        <v>92</v>
      </c>
      <c r="D49" s="38" t="s">
        <v>39</v>
      </c>
      <c r="E49" s="38">
        <v>80549.31</v>
      </c>
      <c r="F49" s="39" t="str">
        <f t="shared" si="0"/>
        <v>-</v>
      </c>
    </row>
    <row r="50" spans="1:6" ht="31.2" x14ac:dyDescent="0.25">
      <c r="A50" s="35" t="s">
        <v>93</v>
      </c>
      <c r="B50" s="36" t="s">
        <v>32</v>
      </c>
      <c r="C50" s="37" t="s">
        <v>94</v>
      </c>
      <c r="D50" s="38" t="s">
        <v>39</v>
      </c>
      <c r="E50" s="38">
        <v>498149.95</v>
      </c>
      <c r="F50" s="39" t="str">
        <f t="shared" si="0"/>
        <v>-</v>
      </c>
    </row>
    <row r="51" spans="1:6" ht="61.8" x14ac:dyDescent="0.25">
      <c r="A51" s="40" t="s">
        <v>95</v>
      </c>
      <c r="B51" s="36" t="s">
        <v>32</v>
      </c>
      <c r="C51" s="37" t="s">
        <v>96</v>
      </c>
      <c r="D51" s="38" t="s">
        <v>39</v>
      </c>
      <c r="E51" s="38">
        <v>498149.95</v>
      </c>
      <c r="F51" s="39" t="str">
        <f t="shared" si="0"/>
        <v>-</v>
      </c>
    </row>
    <row r="52" spans="1:6" ht="51.6" x14ac:dyDescent="0.25">
      <c r="A52" s="40" t="s">
        <v>97</v>
      </c>
      <c r="B52" s="36" t="s">
        <v>32</v>
      </c>
      <c r="C52" s="37" t="s">
        <v>98</v>
      </c>
      <c r="D52" s="38" t="s">
        <v>39</v>
      </c>
      <c r="E52" s="38">
        <v>155412.20000000001</v>
      </c>
      <c r="F52" s="39" t="str">
        <f t="shared" si="0"/>
        <v>-</v>
      </c>
    </row>
    <row r="53" spans="1:6" ht="51.6" x14ac:dyDescent="0.25">
      <c r="A53" s="35" t="s">
        <v>99</v>
      </c>
      <c r="B53" s="36" t="s">
        <v>32</v>
      </c>
      <c r="C53" s="37" t="s">
        <v>100</v>
      </c>
      <c r="D53" s="38" t="s">
        <v>39</v>
      </c>
      <c r="E53" s="38">
        <v>155412.20000000001</v>
      </c>
      <c r="F53" s="39" t="str">
        <f t="shared" ref="F53:F84" si="1">IF(OR(D53="-",IF(E53="-",0,E53)&gt;=IF(D53="-",0,D53)),"-",IF(D53="-",0,D53)-IF(E53="-",0,E53))</f>
        <v>-</v>
      </c>
    </row>
    <row r="54" spans="1:6" ht="61.8" x14ac:dyDescent="0.25">
      <c r="A54" s="40" t="s">
        <v>101</v>
      </c>
      <c r="B54" s="36" t="s">
        <v>32</v>
      </c>
      <c r="C54" s="37" t="s">
        <v>102</v>
      </c>
      <c r="D54" s="38" t="s">
        <v>39</v>
      </c>
      <c r="E54" s="38">
        <v>342737.75</v>
      </c>
      <c r="F54" s="39" t="str">
        <f t="shared" si="1"/>
        <v>-</v>
      </c>
    </row>
    <row r="55" spans="1:6" ht="51.6" x14ac:dyDescent="0.25">
      <c r="A55" s="35" t="s">
        <v>103</v>
      </c>
      <c r="B55" s="36" t="s">
        <v>32</v>
      </c>
      <c r="C55" s="37" t="s">
        <v>104</v>
      </c>
      <c r="D55" s="38" t="s">
        <v>39</v>
      </c>
      <c r="E55" s="38">
        <v>342737.75</v>
      </c>
      <c r="F55" s="39" t="str">
        <f t="shared" si="1"/>
        <v>-</v>
      </c>
    </row>
    <row r="56" spans="1:6" ht="21" x14ac:dyDescent="0.25">
      <c r="A56" s="35" t="s">
        <v>105</v>
      </c>
      <c r="B56" s="36" t="s">
        <v>32</v>
      </c>
      <c r="C56" s="37" t="s">
        <v>106</v>
      </c>
      <c r="D56" s="38">
        <v>459159</v>
      </c>
      <c r="E56" s="38">
        <v>3560681.8</v>
      </c>
      <c r="F56" s="39" t="str">
        <f t="shared" si="1"/>
        <v>-</v>
      </c>
    </row>
    <row r="57" spans="1:6" ht="61.8" x14ac:dyDescent="0.25">
      <c r="A57" s="40" t="s">
        <v>107</v>
      </c>
      <c r="B57" s="36" t="s">
        <v>32</v>
      </c>
      <c r="C57" s="37" t="s">
        <v>108</v>
      </c>
      <c r="D57" s="38">
        <v>264300</v>
      </c>
      <c r="E57" s="38">
        <v>264300</v>
      </c>
      <c r="F57" s="39" t="str">
        <f t="shared" si="1"/>
        <v>-</v>
      </c>
    </row>
    <row r="58" spans="1:6" ht="61.8" x14ac:dyDescent="0.25">
      <c r="A58" s="40" t="s">
        <v>109</v>
      </c>
      <c r="B58" s="36" t="s">
        <v>32</v>
      </c>
      <c r="C58" s="37" t="s">
        <v>110</v>
      </c>
      <c r="D58" s="38">
        <v>264300</v>
      </c>
      <c r="E58" s="38">
        <v>264300</v>
      </c>
      <c r="F58" s="39" t="str">
        <f t="shared" si="1"/>
        <v>-</v>
      </c>
    </row>
    <row r="59" spans="1:6" ht="61.8" x14ac:dyDescent="0.25">
      <c r="A59" s="40" t="s">
        <v>111</v>
      </c>
      <c r="B59" s="36" t="s">
        <v>32</v>
      </c>
      <c r="C59" s="37" t="s">
        <v>112</v>
      </c>
      <c r="D59" s="38">
        <v>264300</v>
      </c>
      <c r="E59" s="38">
        <v>264300</v>
      </c>
      <c r="F59" s="39" t="str">
        <f t="shared" si="1"/>
        <v>-</v>
      </c>
    </row>
    <row r="60" spans="1:6" ht="21" x14ac:dyDescent="0.25">
      <c r="A60" s="35" t="s">
        <v>113</v>
      </c>
      <c r="B60" s="36" t="s">
        <v>32</v>
      </c>
      <c r="C60" s="37" t="s">
        <v>114</v>
      </c>
      <c r="D60" s="38">
        <v>35700</v>
      </c>
      <c r="E60" s="38">
        <v>62222.8</v>
      </c>
      <c r="F60" s="39" t="str">
        <f t="shared" si="1"/>
        <v>-</v>
      </c>
    </row>
    <row r="61" spans="1:6" ht="31.2" x14ac:dyDescent="0.25">
      <c r="A61" s="35" t="s">
        <v>115</v>
      </c>
      <c r="B61" s="36" t="s">
        <v>32</v>
      </c>
      <c r="C61" s="37" t="s">
        <v>116</v>
      </c>
      <c r="D61" s="38">
        <v>35700</v>
      </c>
      <c r="E61" s="38">
        <v>62222.8</v>
      </c>
      <c r="F61" s="39" t="str">
        <f t="shared" si="1"/>
        <v>-</v>
      </c>
    </row>
    <row r="62" spans="1:6" ht="41.4" x14ac:dyDescent="0.25">
      <c r="A62" s="35" t="s">
        <v>117</v>
      </c>
      <c r="B62" s="36" t="s">
        <v>32</v>
      </c>
      <c r="C62" s="37" t="s">
        <v>118</v>
      </c>
      <c r="D62" s="38">
        <v>35700</v>
      </c>
      <c r="E62" s="38">
        <v>62222.8</v>
      </c>
      <c r="F62" s="39" t="str">
        <f t="shared" si="1"/>
        <v>-</v>
      </c>
    </row>
    <row r="63" spans="1:6" ht="21" x14ac:dyDescent="0.25">
      <c r="A63" s="35" t="s">
        <v>119</v>
      </c>
      <c r="B63" s="36" t="s">
        <v>32</v>
      </c>
      <c r="C63" s="37" t="s">
        <v>120</v>
      </c>
      <c r="D63" s="38">
        <v>159159</v>
      </c>
      <c r="E63" s="38">
        <v>3234159</v>
      </c>
      <c r="F63" s="39" t="str">
        <f t="shared" si="1"/>
        <v>-</v>
      </c>
    </row>
    <row r="64" spans="1:6" ht="31.2" x14ac:dyDescent="0.25">
      <c r="A64" s="35" t="s">
        <v>121</v>
      </c>
      <c r="B64" s="36" t="s">
        <v>32</v>
      </c>
      <c r="C64" s="37" t="s">
        <v>122</v>
      </c>
      <c r="D64" s="38">
        <v>159159</v>
      </c>
      <c r="E64" s="38">
        <v>3234159</v>
      </c>
      <c r="F64" s="39" t="str">
        <f t="shared" si="1"/>
        <v>-</v>
      </c>
    </row>
    <row r="65" spans="1:6" ht="13.2" x14ac:dyDescent="0.25">
      <c r="A65" s="35" t="s">
        <v>123</v>
      </c>
      <c r="B65" s="36" t="s">
        <v>32</v>
      </c>
      <c r="C65" s="37" t="s">
        <v>124</v>
      </c>
      <c r="D65" s="38" t="s">
        <v>39</v>
      </c>
      <c r="E65" s="38">
        <v>5113</v>
      </c>
      <c r="F65" s="39" t="str">
        <f t="shared" si="1"/>
        <v>-</v>
      </c>
    </row>
    <row r="66" spans="1:6" ht="31.2" x14ac:dyDescent="0.25">
      <c r="A66" s="35" t="s">
        <v>125</v>
      </c>
      <c r="B66" s="36" t="s">
        <v>32</v>
      </c>
      <c r="C66" s="37" t="s">
        <v>126</v>
      </c>
      <c r="D66" s="38" t="s">
        <v>39</v>
      </c>
      <c r="E66" s="38">
        <v>5113</v>
      </c>
      <c r="F66" s="39" t="str">
        <f t="shared" si="1"/>
        <v>-</v>
      </c>
    </row>
    <row r="67" spans="1:6" ht="41.4" x14ac:dyDescent="0.25">
      <c r="A67" s="35" t="s">
        <v>127</v>
      </c>
      <c r="B67" s="36" t="s">
        <v>32</v>
      </c>
      <c r="C67" s="37" t="s">
        <v>128</v>
      </c>
      <c r="D67" s="38" t="s">
        <v>39</v>
      </c>
      <c r="E67" s="38">
        <v>5113</v>
      </c>
      <c r="F67" s="39" t="str">
        <f t="shared" si="1"/>
        <v>-</v>
      </c>
    </row>
    <row r="68" spans="1:6" ht="13.2" x14ac:dyDescent="0.25">
      <c r="A68" s="35" t="s">
        <v>129</v>
      </c>
      <c r="B68" s="36" t="s">
        <v>32</v>
      </c>
      <c r="C68" s="37" t="s">
        <v>130</v>
      </c>
      <c r="D68" s="38" t="s">
        <v>39</v>
      </c>
      <c r="E68" s="38">
        <v>5938055.29</v>
      </c>
      <c r="F68" s="39" t="str">
        <f t="shared" si="1"/>
        <v>-</v>
      </c>
    </row>
    <row r="69" spans="1:6" ht="21" x14ac:dyDescent="0.25">
      <c r="A69" s="35" t="s">
        <v>131</v>
      </c>
      <c r="B69" s="36" t="s">
        <v>32</v>
      </c>
      <c r="C69" s="37" t="s">
        <v>132</v>
      </c>
      <c r="D69" s="38" t="s">
        <v>39</v>
      </c>
      <c r="E69" s="38">
        <v>5938055.29</v>
      </c>
      <c r="F69" s="39" t="str">
        <f t="shared" si="1"/>
        <v>-</v>
      </c>
    </row>
    <row r="70" spans="1:6" ht="21" x14ac:dyDescent="0.25">
      <c r="A70" s="35" t="s">
        <v>133</v>
      </c>
      <c r="B70" s="36" t="s">
        <v>32</v>
      </c>
      <c r="C70" s="37" t="s">
        <v>134</v>
      </c>
      <c r="D70" s="38" t="s">
        <v>39</v>
      </c>
      <c r="E70" s="38">
        <v>5800000</v>
      </c>
      <c r="F70" s="39" t="str">
        <f t="shared" si="1"/>
        <v>-</v>
      </c>
    </row>
    <row r="71" spans="1:6" ht="13.2" x14ac:dyDescent="0.25">
      <c r="A71" s="35" t="s">
        <v>135</v>
      </c>
      <c r="B71" s="36" t="s">
        <v>32</v>
      </c>
      <c r="C71" s="37" t="s">
        <v>136</v>
      </c>
      <c r="D71" s="38" t="s">
        <v>39</v>
      </c>
      <c r="E71" s="38">
        <v>5800000</v>
      </c>
      <c r="F71" s="39" t="str">
        <f t="shared" si="1"/>
        <v>-</v>
      </c>
    </row>
    <row r="72" spans="1:6" ht="21" x14ac:dyDescent="0.25">
      <c r="A72" s="35" t="s">
        <v>137</v>
      </c>
      <c r="B72" s="36" t="s">
        <v>32</v>
      </c>
      <c r="C72" s="37" t="s">
        <v>138</v>
      </c>
      <c r="D72" s="38" t="s">
        <v>39</v>
      </c>
      <c r="E72" s="38">
        <v>5800000</v>
      </c>
      <c r="F72" s="39" t="str">
        <f t="shared" si="1"/>
        <v>-</v>
      </c>
    </row>
    <row r="73" spans="1:6" ht="21" x14ac:dyDescent="0.25">
      <c r="A73" s="35" t="s">
        <v>139</v>
      </c>
      <c r="B73" s="36" t="s">
        <v>32</v>
      </c>
      <c r="C73" s="37" t="s">
        <v>140</v>
      </c>
      <c r="D73" s="38" t="s">
        <v>39</v>
      </c>
      <c r="E73" s="38">
        <v>138055.29</v>
      </c>
      <c r="F73" s="39" t="str">
        <f t="shared" si="1"/>
        <v>-</v>
      </c>
    </row>
    <row r="74" spans="1:6" ht="21" x14ac:dyDescent="0.25">
      <c r="A74" s="35" t="s">
        <v>141</v>
      </c>
      <c r="B74" s="36" t="s">
        <v>32</v>
      </c>
      <c r="C74" s="37" t="s">
        <v>142</v>
      </c>
      <c r="D74" s="38" t="s">
        <v>39</v>
      </c>
      <c r="E74" s="38">
        <v>200</v>
      </c>
      <c r="F74" s="39" t="str">
        <f t="shared" si="1"/>
        <v>-</v>
      </c>
    </row>
    <row r="75" spans="1:6" ht="21" x14ac:dyDescent="0.25">
      <c r="A75" s="35" t="s">
        <v>143</v>
      </c>
      <c r="B75" s="36" t="s">
        <v>32</v>
      </c>
      <c r="C75" s="37" t="s">
        <v>144</v>
      </c>
      <c r="D75" s="38" t="s">
        <v>39</v>
      </c>
      <c r="E75" s="38">
        <v>200</v>
      </c>
      <c r="F75" s="39" t="str">
        <f t="shared" si="1"/>
        <v>-</v>
      </c>
    </row>
    <row r="76" spans="1:6" ht="31.2" x14ac:dyDescent="0.25">
      <c r="A76" s="35" t="s">
        <v>145</v>
      </c>
      <c r="B76" s="36" t="s">
        <v>32</v>
      </c>
      <c r="C76" s="37" t="s">
        <v>146</v>
      </c>
      <c r="D76" s="38" t="s">
        <v>39</v>
      </c>
      <c r="E76" s="38">
        <v>137855.29</v>
      </c>
      <c r="F76" s="39" t="str">
        <f t="shared" si="1"/>
        <v>-</v>
      </c>
    </row>
    <row r="77" spans="1:6" ht="31.2" x14ac:dyDescent="0.25">
      <c r="A77" s="35" t="s">
        <v>147</v>
      </c>
      <c r="B77" s="36" t="s">
        <v>32</v>
      </c>
      <c r="C77" s="37" t="s">
        <v>148</v>
      </c>
      <c r="D77" s="38" t="s">
        <v>39</v>
      </c>
      <c r="E77" s="38">
        <v>137855.29</v>
      </c>
      <c r="F77" s="39" t="str">
        <f t="shared" si="1"/>
        <v>-</v>
      </c>
    </row>
    <row r="78" spans="1:6" ht="12.75" customHeight="1" x14ac:dyDescent="0.25">
      <c r="A78" s="41"/>
      <c r="B78" s="42"/>
      <c r="C78" s="42"/>
      <c r="D78" s="43"/>
      <c r="E78" s="43"/>
      <c r="F78" s="43"/>
    </row>
  </sheetData>
  <mergeCells count="12">
    <mergeCell ref="B11:B17"/>
    <mergeCell ref="D11:D17"/>
    <mergeCell ref="C11:C17"/>
    <mergeCell ref="A11:A17"/>
    <mergeCell ref="F11:F17"/>
    <mergeCell ref="E11:E17"/>
    <mergeCell ref="A1:D1"/>
    <mergeCell ref="A4:D4"/>
    <mergeCell ref="A2:D2"/>
    <mergeCell ref="B6:D6"/>
    <mergeCell ref="B7:D7"/>
    <mergeCell ref="A10:D10"/>
  </mergeCells>
  <conditionalFormatting sqref="F23 F21">
    <cfRule type="cellIs" priority="1" stopIfTrue="1" operator="equal">
      <formula>0</formula>
    </cfRule>
  </conditionalFormatting>
  <conditionalFormatting sqref="F30">
    <cfRule type="cellIs" priority="2" stopIfTrue="1" operator="equal">
      <formula>0</formula>
    </cfRule>
  </conditionalFormatting>
  <conditionalFormatting sqref="F28">
    <cfRule type="cellIs" priority="3" stopIfTrue="1" operator="equal">
      <formula>0</formula>
    </cfRule>
  </conditionalFormatting>
  <conditionalFormatting sqref="F27">
    <cfRule type="cellIs" priority="4" stopIfTrue="1" operator="equal">
      <formula>0</formula>
    </cfRule>
  </conditionalFormatting>
  <conditionalFormatting sqref="F40">
    <cfRule type="cellIs" priority="5" stopIfTrue="1" operator="equal">
      <formula>0</formula>
    </cfRule>
  </conditionalFormatting>
  <pageMargins left="0.39370078740157483" right="0.39370078740157483" top="0.78740157480314965" bottom="0.39370078740157483" header="0" footer="0"/>
  <pageSetup paperSize="9" fitToHeight="0" pageOrder="overThenDown"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5"/>
  <sheetViews>
    <sheetView showGridLines="0" workbookViewId="0"/>
  </sheetViews>
  <sheetFormatPr defaultRowHeight="12.75" customHeight="1" x14ac:dyDescent="0.25"/>
  <cols>
    <col min="1" max="1" width="45.6640625" customWidth="1"/>
    <col min="2" max="2" width="4.33203125" customWidth="1"/>
    <col min="3" max="3" width="40.6640625" customWidth="1"/>
    <col min="4" max="4" width="18.88671875" customWidth="1"/>
    <col min="5" max="6" width="18.6640625" customWidth="1"/>
  </cols>
  <sheetData>
    <row r="1" spans="1:6" ht="13.2" x14ac:dyDescent="0.25"/>
    <row r="2" spans="1:6" ht="15" customHeight="1" x14ac:dyDescent="0.25">
      <c r="A2" s="96" t="s">
        <v>149</v>
      </c>
      <c r="B2" s="96"/>
      <c r="C2" s="96"/>
      <c r="D2" s="96"/>
      <c r="E2" s="1"/>
      <c r="F2" s="14" t="s">
        <v>150</v>
      </c>
    </row>
    <row r="3" spans="1:6" ht="13.5" customHeight="1" x14ac:dyDescent="0.25">
      <c r="A3" s="5"/>
      <c r="B3" s="5"/>
      <c r="C3" s="44"/>
      <c r="D3" s="10"/>
      <c r="E3" s="10"/>
      <c r="F3" s="10"/>
    </row>
    <row r="4" spans="1:6" ht="10.199999999999999" customHeight="1" x14ac:dyDescent="0.25">
      <c r="A4" s="115" t="s">
        <v>22</v>
      </c>
      <c r="B4" s="101" t="s">
        <v>23</v>
      </c>
      <c r="C4" s="113" t="s">
        <v>151</v>
      </c>
      <c r="D4" s="104" t="s">
        <v>25</v>
      </c>
      <c r="E4" s="118" t="s">
        <v>26</v>
      </c>
      <c r="F4" s="110" t="s">
        <v>27</v>
      </c>
    </row>
    <row r="5" spans="1:6" ht="5.4" customHeight="1" x14ac:dyDescent="0.25">
      <c r="A5" s="116"/>
      <c r="B5" s="102"/>
      <c r="C5" s="114"/>
      <c r="D5" s="105"/>
      <c r="E5" s="119"/>
      <c r="F5" s="111"/>
    </row>
    <row r="6" spans="1:6" ht="9.6" customHeight="1" x14ac:dyDescent="0.25">
      <c r="A6" s="116"/>
      <c r="B6" s="102"/>
      <c r="C6" s="114"/>
      <c r="D6" s="105"/>
      <c r="E6" s="119"/>
      <c r="F6" s="111"/>
    </row>
    <row r="7" spans="1:6" ht="6" customHeight="1" x14ac:dyDescent="0.25">
      <c r="A7" s="116"/>
      <c r="B7" s="102"/>
      <c r="C7" s="114"/>
      <c r="D7" s="105"/>
      <c r="E7" s="119"/>
      <c r="F7" s="111"/>
    </row>
    <row r="8" spans="1:6" ht="6.6" customHeight="1" x14ac:dyDescent="0.25">
      <c r="A8" s="116"/>
      <c r="B8" s="102"/>
      <c r="C8" s="114"/>
      <c r="D8" s="105"/>
      <c r="E8" s="119"/>
      <c r="F8" s="111"/>
    </row>
    <row r="9" spans="1:6" ht="10.95" customHeight="1" x14ac:dyDescent="0.25">
      <c r="A9" s="116"/>
      <c r="B9" s="102"/>
      <c r="C9" s="114"/>
      <c r="D9" s="105"/>
      <c r="E9" s="119"/>
      <c r="F9" s="111"/>
    </row>
    <row r="10" spans="1:6" ht="4.2" hidden="1" customHeight="1" x14ac:dyDescent="0.25">
      <c r="A10" s="116"/>
      <c r="B10" s="102"/>
      <c r="C10" s="45"/>
      <c r="D10" s="105"/>
      <c r="E10" s="46"/>
      <c r="F10" s="47"/>
    </row>
    <row r="11" spans="1:6" ht="13.2" hidden="1" customHeight="1" x14ac:dyDescent="0.25">
      <c r="A11" s="117"/>
      <c r="B11" s="103"/>
      <c r="C11" s="48"/>
      <c r="D11" s="106"/>
      <c r="E11" s="49"/>
      <c r="F11" s="50"/>
    </row>
    <row r="12" spans="1:6" ht="13.5" customHeight="1" x14ac:dyDescent="0.25">
      <c r="A12" s="19">
        <v>1</v>
      </c>
      <c r="B12" s="20">
        <v>2</v>
      </c>
      <c r="C12" s="21">
        <v>3</v>
      </c>
      <c r="D12" s="22" t="s">
        <v>28</v>
      </c>
      <c r="E12" s="51" t="s">
        <v>29</v>
      </c>
      <c r="F12" s="24" t="s">
        <v>30</v>
      </c>
    </row>
    <row r="13" spans="1:6" ht="13.2" x14ac:dyDescent="0.25">
      <c r="A13" s="52" t="s">
        <v>152</v>
      </c>
      <c r="B13" s="53" t="s">
        <v>153</v>
      </c>
      <c r="C13" s="54" t="s">
        <v>154</v>
      </c>
      <c r="D13" s="55">
        <v>20188608.27</v>
      </c>
      <c r="E13" s="56">
        <v>12895082.060000001</v>
      </c>
      <c r="F13" s="57">
        <f>IF(OR(D13="-",IF(E13="-",0,E13)&gt;=IF(D13="-",0,D13)),"-",IF(D13="-",0,D13)-IF(E13="-",0,E13))</f>
        <v>7293526.209999999</v>
      </c>
    </row>
    <row r="14" spans="1:6" ht="13.2" x14ac:dyDescent="0.25">
      <c r="A14" s="58" t="s">
        <v>34</v>
      </c>
      <c r="B14" s="59"/>
      <c r="C14" s="60"/>
      <c r="D14" s="61"/>
      <c r="E14" s="62"/>
      <c r="F14" s="63"/>
    </row>
    <row r="15" spans="1:6" ht="13.2" x14ac:dyDescent="0.25">
      <c r="A15" s="52" t="s">
        <v>155</v>
      </c>
      <c r="B15" s="53" t="s">
        <v>153</v>
      </c>
      <c r="C15" s="54" t="s">
        <v>156</v>
      </c>
      <c r="D15" s="55">
        <v>20188608.27</v>
      </c>
      <c r="E15" s="56">
        <v>12895082.060000001</v>
      </c>
      <c r="F15" s="57">
        <f t="shared" ref="F15:F46" si="0">IF(OR(D15="-",IF(E15="-",0,E15)&gt;=IF(D15="-",0,D15)),"-",IF(D15="-",0,D15)-IF(E15="-",0,E15))</f>
        <v>7293526.209999999</v>
      </c>
    </row>
    <row r="16" spans="1:6" ht="13.2" x14ac:dyDescent="0.25">
      <c r="A16" s="25" t="s">
        <v>157</v>
      </c>
      <c r="B16" s="64" t="s">
        <v>153</v>
      </c>
      <c r="C16" s="27" t="s">
        <v>158</v>
      </c>
      <c r="D16" s="28">
        <v>9769400</v>
      </c>
      <c r="E16" s="65">
        <v>6385716.2999999998</v>
      </c>
      <c r="F16" s="66">
        <f t="shared" si="0"/>
        <v>3383683.7</v>
      </c>
    </row>
    <row r="17" spans="1:6" ht="31.2" x14ac:dyDescent="0.25">
      <c r="A17" s="25" t="s">
        <v>159</v>
      </c>
      <c r="B17" s="64" t="s">
        <v>153</v>
      </c>
      <c r="C17" s="27" t="s">
        <v>160</v>
      </c>
      <c r="D17" s="28">
        <v>8600200</v>
      </c>
      <c r="E17" s="65">
        <v>5553464.4100000001</v>
      </c>
      <c r="F17" s="66">
        <f t="shared" si="0"/>
        <v>3046735.59</v>
      </c>
    </row>
    <row r="18" spans="1:6" ht="21" x14ac:dyDescent="0.25">
      <c r="A18" s="25" t="s">
        <v>161</v>
      </c>
      <c r="B18" s="64" t="s">
        <v>153</v>
      </c>
      <c r="C18" s="27" t="s">
        <v>162</v>
      </c>
      <c r="D18" s="28">
        <v>8600000</v>
      </c>
      <c r="E18" s="65">
        <v>5553264.4100000001</v>
      </c>
      <c r="F18" s="66">
        <f t="shared" si="0"/>
        <v>3046735.59</v>
      </c>
    </row>
    <row r="19" spans="1:6" ht="31.2" x14ac:dyDescent="0.25">
      <c r="A19" s="25" t="s">
        <v>163</v>
      </c>
      <c r="B19" s="64" t="s">
        <v>153</v>
      </c>
      <c r="C19" s="27" t="s">
        <v>164</v>
      </c>
      <c r="D19" s="28">
        <v>8600000</v>
      </c>
      <c r="E19" s="65">
        <v>5553264.4100000001</v>
      </c>
      <c r="F19" s="66">
        <f t="shared" si="0"/>
        <v>3046735.59</v>
      </c>
    </row>
    <row r="20" spans="1:6" ht="61.8" x14ac:dyDescent="0.25">
      <c r="A20" s="67" t="s">
        <v>165</v>
      </c>
      <c r="B20" s="64" t="s">
        <v>153</v>
      </c>
      <c r="C20" s="27" t="s">
        <v>166</v>
      </c>
      <c r="D20" s="28">
        <v>7000000</v>
      </c>
      <c r="E20" s="65">
        <v>4439567.47</v>
      </c>
      <c r="F20" s="66">
        <f t="shared" si="0"/>
        <v>2560432.5300000003</v>
      </c>
    </row>
    <row r="21" spans="1:6" ht="41.4" x14ac:dyDescent="0.25">
      <c r="A21" s="25" t="s">
        <v>167</v>
      </c>
      <c r="B21" s="64" t="s">
        <v>153</v>
      </c>
      <c r="C21" s="27" t="s">
        <v>168</v>
      </c>
      <c r="D21" s="28">
        <v>7000000</v>
      </c>
      <c r="E21" s="65">
        <v>4439567.47</v>
      </c>
      <c r="F21" s="66">
        <f t="shared" si="0"/>
        <v>2560432.5300000003</v>
      </c>
    </row>
    <row r="22" spans="1:6" ht="21" x14ac:dyDescent="0.25">
      <c r="A22" s="25" t="s">
        <v>169</v>
      </c>
      <c r="B22" s="64" t="s">
        <v>153</v>
      </c>
      <c r="C22" s="27" t="s">
        <v>170</v>
      </c>
      <c r="D22" s="28">
        <v>7000000</v>
      </c>
      <c r="E22" s="65">
        <v>4439567.47</v>
      </c>
      <c r="F22" s="66">
        <f t="shared" si="0"/>
        <v>2560432.5300000003</v>
      </c>
    </row>
    <row r="23" spans="1:6" ht="13.2" x14ac:dyDescent="0.25">
      <c r="A23" s="25" t="s">
        <v>171</v>
      </c>
      <c r="B23" s="64" t="s">
        <v>153</v>
      </c>
      <c r="C23" s="27" t="s">
        <v>172</v>
      </c>
      <c r="D23" s="28">
        <v>5100000</v>
      </c>
      <c r="E23" s="65">
        <v>3299313.52</v>
      </c>
      <c r="F23" s="66">
        <f t="shared" si="0"/>
        <v>1800686.48</v>
      </c>
    </row>
    <row r="24" spans="1:6" ht="21" x14ac:dyDescent="0.25">
      <c r="A24" s="25" t="s">
        <v>173</v>
      </c>
      <c r="B24" s="64" t="s">
        <v>153</v>
      </c>
      <c r="C24" s="27" t="s">
        <v>174</v>
      </c>
      <c r="D24" s="28">
        <v>300000</v>
      </c>
      <c r="E24" s="65">
        <v>187970.4</v>
      </c>
      <c r="F24" s="66">
        <f t="shared" si="0"/>
        <v>112029.6</v>
      </c>
    </row>
    <row r="25" spans="1:6" ht="31.2" x14ac:dyDescent="0.25">
      <c r="A25" s="25" t="s">
        <v>175</v>
      </c>
      <c r="B25" s="64" t="s">
        <v>153</v>
      </c>
      <c r="C25" s="27" t="s">
        <v>176</v>
      </c>
      <c r="D25" s="28">
        <v>1600000</v>
      </c>
      <c r="E25" s="65">
        <v>952283.55</v>
      </c>
      <c r="F25" s="66">
        <f t="shared" si="0"/>
        <v>647716.44999999995</v>
      </c>
    </row>
    <row r="26" spans="1:6" ht="61.8" x14ac:dyDescent="0.25">
      <c r="A26" s="67" t="s">
        <v>177</v>
      </c>
      <c r="B26" s="64" t="s">
        <v>153</v>
      </c>
      <c r="C26" s="27" t="s">
        <v>178</v>
      </c>
      <c r="D26" s="28">
        <v>1600000</v>
      </c>
      <c r="E26" s="65">
        <v>1113696.94</v>
      </c>
      <c r="F26" s="66">
        <f t="shared" si="0"/>
        <v>486303.06000000006</v>
      </c>
    </row>
    <row r="27" spans="1:6" ht="21" x14ac:dyDescent="0.25">
      <c r="A27" s="25" t="s">
        <v>179</v>
      </c>
      <c r="B27" s="64" t="s">
        <v>153</v>
      </c>
      <c r="C27" s="27" t="s">
        <v>180</v>
      </c>
      <c r="D27" s="28">
        <v>1600000</v>
      </c>
      <c r="E27" s="65">
        <v>1113696.94</v>
      </c>
      <c r="F27" s="66">
        <f t="shared" si="0"/>
        <v>486303.06000000006</v>
      </c>
    </row>
    <row r="28" spans="1:6" ht="21" x14ac:dyDescent="0.25">
      <c r="A28" s="25" t="s">
        <v>181</v>
      </c>
      <c r="B28" s="64" t="s">
        <v>153</v>
      </c>
      <c r="C28" s="27" t="s">
        <v>182</v>
      </c>
      <c r="D28" s="28">
        <v>1600000</v>
      </c>
      <c r="E28" s="65">
        <v>1113696.94</v>
      </c>
      <c r="F28" s="66">
        <f t="shared" si="0"/>
        <v>486303.06000000006</v>
      </c>
    </row>
    <row r="29" spans="1:6" ht="21" x14ac:dyDescent="0.25">
      <c r="A29" s="25" t="s">
        <v>183</v>
      </c>
      <c r="B29" s="64" t="s">
        <v>153</v>
      </c>
      <c r="C29" s="27" t="s">
        <v>184</v>
      </c>
      <c r="D29" s="28">
        <v>1318300</v>
      </c>
      <c r="E29" s="65">
        <v>987441.26</v>
      </c>
      <c r="F29" s="66">
        <f t="shared" si="0"/>
        <v>330858.74</v>
      </c>
    </row>
    <row r="30" spans="1:6" ht="13.2" x14ac:dyDescent="0.25">
      <c r="A30" s="25" t="s">
        <v>185</v>
      </c>
      <c r="B30" s="64" t="s">
        <v>153</v>
      </c>
      <c r="C30" s="27" t="s">
        <v>186</v>
      </c>
      <c r="D30" s="28">
        <v>281700</v>
      </c>
      <c r="E30" s="65">
        <v>126255.67999999999</v>
      </c>
      <c r="F30" s="66">
        <f t="shared" si="0"/>
        <v>155444.32</v>
      </c>
    </row>
    <row r="31" spans="1:6" ht="21" x14ac:dyDescent="0.25">
      <c r="A31" s="25" t="s">
        <v>187</v>
      </c>
      <c r="B31" s="64" t="s">
        <v>153</v>
      </c>
      <c r="C31" s="27" t="s">
        <v>188</v>
      </c>
      <c r="D31" s="28">
        <v>200</v>
      </c>
      <c r="E31" s="65">
        <v>200</v>
      </c>
      <c r="F31" s="66" t="str">
        <f t="shared" si="0"/>
        <v>-</v>
      </c>
    </row>
    <row r="32" spans="1:6" ht="21" x14ac:dyDescent="0.25">
      <c r="A32" s="25" t="s">
        <v>187</v>
      </c>
      <c r="B32" s="64" t="s">
        <v>153</v>
      </c>
      <c r="C32" s="27" t="s">
        <v>189</v>
      </c>
      <c r="D32" s="28">
        <v>200</v>
      </c>
      <c r="E32" s="65">
        <v>200</v>
      </c>
      <c r="F32" s="66" t="str">
        <f t="shared" si="0"/>
        <v>-</v>
      </c>
    </row>
    <row r="33" spans="1:6" ht="112.8" x14ac:dyDescent="0.25">
      <c r="A33" s="67" t="s">
        <v>190</v>
      </c>
      <c r="B33" s="64" t="s">
        <v>153</v>
      </c>
      <c r="C33" s="27" t="s">
        <v>191</v>
      </c>
      <c r="D33" s="28">
        <v>200</v>
      </c>
      <c r="E33" s="65">
        <v>200</v>
      </c>
      <c r="F33" s="66" t="str">
        <f t="shared" si="0"/>
        <v>-</v>
      </c>
    </row>
    <row r="34" spans="1:6" ht="21" x14ac:dyDescent="0.25">
      <c r="A34" s="25" t="s">
        <v>179</v>
      </c>
      <c r="B34" s="64" t="s">
        <v>153</v>
      </c>
      <c r="C34" s="27" t="s">
        <v>192</v>
      </c>
      <c r="D34" s="28">
        <v>200</v>
      </c>
      <c r="E34" s="65">
        <v>200</v>
      </c>
      <c r="F34" s="66" t="str">
        <f t="shared" si="0"/>
        <v>-</v>
      </c>
    </row>
    <row r="35" spans="1:6" ht="21" x14ac:dyDescent="0.25">
      <c r="A35" s="25" t="s">
        <v>181</v>
      </c>
      <c r="B35" s="64" t="s">
        <v>153</v>
      </c>
      <c r="C35" s="27" t="s">
        <v>193</v>
      </c>
      <c r="D35" s="28">
        <v>200</v>
      </c>
      <c r="E35" s="65">
        <v>200</v>
      </c>
      <c r="F35" s="66" t="str">
        <f t="shared" si="0"/>
        <v>-</v>
      </c>
    </row>
    <row r="36" spans="1:6" ht="21" x14ac:dyDescent="0.25">
      <c r="A36" s="25" t="s">
        <v>183</v>
      </c>
      <c r="B36" s="64" t="s">
        <v>153</v>
      </c>
      <c r="C36" s="27" t="s">
        <v>194</v>
      </c>
      <c r="D36" s="28">
        <v>200</v>
      </c>
      <c r="E36" s="65">
        <v>200</v>
      </c>
      <c r="F36" s="66" t="str">
        <f t="shared" si="0"/>
        <v>-</v>
      </c>
    </row>
    <row r="37" spans="1:6" ht="31.2" x14ac:dyDescent="0.25">
      <c r="A37" s="25" t="s">
        <v>195</v>
      </c>
      <c r="B37" s="64" t="s">
        <v>153</v>
      </c>
      <c r="C37" s="27" t="s">
        <v>196</v>
      </c>
      <c r="D37" s="28">
        <v>39200</v>
      </c>
      <c r="E37" s="65">
        <v>39200</v>
      </c>
      <c r="F37" s="66" t="str">
        <f t="shared" si="0"/>
        <v>-</v>
      </c>
    </row>
    <row r="38" spans="1:6" ht="21" x14ac:dyDescent="0.25">
      <c r="A38" s="25" t="s">
        <v>187</v>
      </c>
      <c r="B38" s="64" t="s">
        <v>153</v>
      </c>
      <c r="C38" s="27" t="s">
        <v>197</v>
      </c>
      <c r="D38" s="28">
        <v>39200</v>
      </c>
      <c r="E38" s="65">
        <v>39200</v>
      </c>
      <c r="F38" s="66" t="str">
        <f t="shared" si="0"/>
        <v>-</v>
      </c>
    </row>
    <row r="39" spans="1:6" ht="21" x14ac:dyDescent="0.25">
      <c r="A39" s="25" t="s">
        <v>187</v>
      </c>
      <c r="B39" s="64" t="s">
        <v>153</v>
      </c>
      <c r="C39" s="27" t="s">
        <v>198</v>
      </c>
      <c r="D39" s="28">
        <v>39200</v>
      </c>
      <c r="E39" s="65">
        <v>39200</v>
      </c>
      <c r="F39" s="66" t="str">
        <f t="shared" si="0"/>
        <v>-</v>
      </c>
    </row>
    <row r="40" spans="1:6" ht="31.2" x14ac:dyDescent="0.25">
      <c r="A40" s="25" t="s">
        <v>199</v>
      </c>
      <c r="B40" s="64" t="s">
        <v>153</v>
      </c>
      <c r="C40" s="27" t="s">
        <v>200</v>
      </c>
      <c r="D40" s="28">
        <v>39200</v>
      </c>
      <c r="E40" s="65">
        <v>39200</v>
      </c>
      <c r="F40" s="66" t="str">
        <f t="shared" si="0"/>
        <v>-</v>
      </c>
    </row>
    <row r="41" spans="1:6" ht="13.2" x14ac:dyDescent="0.25">
      <c r="A41" s="25" t="s">
        <v>201</v>
      </c>
      <c r="B41" s="64" t="s">
        <v>153</v>
      </c>
      <c r="C41" s="27" t="s">
        <v>202</v>
      </c>
      <c r="D41" s="28">
        <v>39200</v>
      </c>
      <c r="E41" s="65">
        <v>39200</v>
      </c>
      <c r="F41" s="66" t="str">
        <f t="shared" si="0"/>
        <v>-</v>
      </c>
    </row>
    <row r="42" spans="1:6" ht="13.2" x14ac:dyDescent="0.25">
      <c r="A42" s="25" t="s">
        <v>203</v>
      </c>
      <c r="B42" s="64" t="s">
        <v>153</v>
      </c>
      <c r="C42" s="27" t="s">
        <v>204</v>
      </c>
      <c r="D42" s="28">
        <v>39200</v>
      </c>
      <c r="E42" s="65">
        <v>39200</v>
      </c>
      <c r="F42" s="66" t="str">
        <f t="shared" si="0"/>
        <v>-</v>
      </c>
    </row>
    <row r="43" spans="1:6" ht="13.2" x14ac:dyDescent="0.25">
      <c r="A43" s="25" t="s">
        <v>205</v>
      </c>
      <c r="B43" s="64" t="s">
        <v>153</v>
      </c>
      <c r="C43" s="27" t="s">
        <v>206</v>
      </c>
      <c r="D43" s="28">
        <v>100000</v>
      </c>
      <c r="E43" s="65" t="s">
        <v>39</v>
      </c>
      <c r="F43" s="66">
        <f t="shared" si="0"/>
        <v>100000</v>
      </c>
    </row>
    <row r="44" spans="1:6" ht="21" x14ac:dyDescent="0.25">
      <c r="A44" s="25" t="s">
        <v>187</v>
      </c>
      <c r="B44" s="64" t="s">
        <v>153</v>
      </c>
      <c r="C44" s="27" t="s">
        <v>207</v>
      </c>
      <c r="D44" s="28">
        <v>100000</v>
      </c>
      <c r="E44" s="65" t="s">
        <v>39</v>
      </c>
      <c r="F44" s="66">
        <f t="shared" si="0"/>
        <v>100000</v>
      </c>
    </row>
    <row r="45" spans="1:6" ht="13.2" x14ac:dyDescent="0.25">
      <c r="A45" s="25" t="s">
        <v>208</v>
      </c>
      <c r="B45" s="64" t="s">
        <v>153</v>
      </c>
      <c r="C45" s="27" t="s">
        <v>209</v>
      </c>
      <c r="D45" s="28">
        <v>100000</v>
      </c>
      <c r="E45" s="65" t="s">
        <v>39</v>
      </c>
      <c r="F45" s="66">
        <f t="shared" si="0"/>
        <v>100000</v>
      </c>
    </row>
    <row r="46" spans="1:6" ht="31.2" x14ac:dyDescent="0.25">
      <c r="A46" s="25" t="s">
        <v>210</v>
      </c>
      <c r="B46" s="64" t="s">
        <v>153</v>
      </c>
      <c r="C46" s="27" t="s">
        <v>211</v>
      </c>
      <c r="D46" s="28">
        <v>100000</v>
      </c>
      <c r="E46" s="65" t="s">
        <v>39</v>
      </c>
      <c r="F46" s="66">
        <f t="shared" si="0"/>
        <v>100000</v>
      </c>
    </row>
    <row r="47" spans="1:6" ht="13.2" x14ac:dyDescent="0.25">
      <c r="A47" s="25" t="s">
        <v>212</v>
      </c>
      <c r="B47" s="64" t="s">
        <v>153</v>
      </c>
      <c r="C47" s="27" t="s">
        <v>213</v>
      </c>
      <c r="D47" s="28">
        <v>100000</v>
      </c>
      <c r="E47" s="65" t="s">
        <v>39</v>
      </c>
      <c r="F47" s="66">
        <f t="shared" ref="F47:F78" si="1">IF(OR(D47="-",IF(E47="-",0,E47)&gt;=IF(D47="-",0,D47)),"-",IF(D47="-",0,D47)-IF(E47="-",0,E47))</f>
        <v>100000</v>
      </c>
    </row>
    <row r="48" spans="1:6" ht="13.2" x14ac:dyDescent="0.25">
      <c r="A48" s="25" t="s">
        <v>214</v>
      </c>
      <c r="B48" s="64" t="s">
        <v>153</v>
      </c>
      <c r="C48" s="27" t="s">
        <v>215</v>
      </c>
      <c r="D48" s="28">
        <v>100000</v>
      </c>
      <c r="E48" s="65" t="s">
        <v>39</v>
      </c>
      <c r="F48" s="66">
        <f t="shared" si="1"/>
        <v>100000</v>
      </c>
    </row>
    <row r="49" spans="1:6" ht="13.2" x14ac:dyDescent="0.25">
      <c r="A49" s="25" t="s">
        <v>216</v>
      </c>
      <c r="B49" s="64" t="s">
        <v>153</v>
      </c>
      <c r="C49" s="27" t="s">
        <v>217</v>
      </c>
      <c r="D49" s="28">
        <v>1030000</v>
      </c>
      <c r="E49" s="65">
        <v>793051.89</v>
      </c>
      <c r="F49" s="66">
        <f t="shared" si="1"/>
        <v>236948.11</v>
      </c>
    </row>
    <row r="50" spans="1:6" ht="21" x14ac:dyDescent="0.25">
      <c r="A50" s="25" t="s">
        <v>161</v>
      </c>
      <c r="B50" s="64" t="s">
        <v>153</v>
      </c>
      <c r="C50" s="27" t="s">
        <v>218</v>
      </c>
      <c r="D50" s="28">
        <v>740000</v>
      </c>
      <c r="E50" s="65">
        <v>505495.49</v>
      </c>
      <c r="F50" s="66">
        <f t="shared" si="1"/>
        <v>234504.51</v>
      </c>
    </row>
    <row r="51" spans="1:6" ht="31.2" x14ac:dyDescent="0.25">
      <c r="A51" s="25" t="s">
        <v>163</v>
      </c>
      <c r="B51" s="64" t="s">
        <v>153</v>
      </c>
      <c r="C51" s="27" t="s">
        <v>219</v>
      </c>
      <c r="D51" s="28">
        <v>740000</v>
      </c>
      <c r="E51" s="65">
        <v>505495.49</v>
      </c>
      <c r="F51" s="66">
        <f t="shared" si="1"/>
        <v>234504.51</v>
      </c>
    </row>
    <row r="52" spans="1:6" ht="51.6" x14ac:dyDescent="0.25">
      <c r="A52" s="25" t="s">
        <v>220</v>
      </c>
      <c r="B52" s="64" t="s">
        <v>153</v>
      </c>
      <c r="C52" s="27" t="s">
        <v>221</v>
      </c>
      <c r="D52" s="28">
        <v>740000</v>
      </c>
      <c r="E52" s="65">
        <v>505495.49</v>
      </c>
      <c r="F52" s="66">
        <f t="shared" si="1"/>
        <v>234504.51</v>
      </c>
    </row>
    <row r="53" spans="1:6" ht="21" x14ac:dyDescent="0.25">
      <c r="A53" s="25" t="s">
        <v>179</v>
      </c>
      <c r="B53" s="64" t="s">
        <v>153</v>
      </c>
      <c r="C53" s="27" t="s">
        <v>222</v>
      </c>
      <c r="D53" s="28">
        <v>600000</v>
      </c>
      <c r="E53" s="65">
        <v>451018.49</v>
      </c>
      <c r="F53" s="66">
        <f t="shared" si="1"/>
        <v>148981.51</v>
      </c>
    </row>
    <row r="54" spans="1:6" ht="21" x14ac:dyDescent="0.25">
      <c r="A54" s="25" t="s">
        <v>181</v>
      </c>
      <c r="B54" s="64" t="s">
        <v>153</v>
      </c>
      <c r="C54" s="27" t="s">
        <v>223</v>
      </c>
      <c r="D54" s="28">
        <v>600000</v>
      </c>
      <c r="E54" s="65">
        <v>451018.49</v>
      </c>
      <c r="F54" s="66">
        <f t="shared" si="1"/>
        <v>148981.51</v>
      </c>
    </row>
    <row r="55" spans="1:6" ht="21" x14ac:dyDescent="0.25">
      <c r="A55" s="25" t="s">
        <v>183</v>
      </c>
      <c r="B55" s="64" t="s">
        <v>153</v>
      </c>
      <c r="C55" s="27" t="s">
        <v>224</v>
      </c>
      <c r="D55" s="28">
        <v>600000</v>
      </c>
      <c r="E55" s="65">
        <v>451018.49</v>
      </c>
      <c r="F55" s="66">
        <f t="shared" si="1"/>
        <v>148981.51</v>
      </c>
    </row>
    <row r="56" spans="1:6" ht="13.2" x14ac:dyDescent="0.25">
      <c r="A56" s="25" t="s">
        <v>212</v>
      </c>
      <c r="B56" s="64" t="s">
        <v>153</v>
      </c>
      <c r="C56" s="27" t="s">
        <v>225</v>
      </c>
      <c r="D56" s="28">
        <v>140000</v>
      </c>
      <c r="E56" s="65">
        <v>54477</v>
      </c>
      <c r="F56" s="66">
        <f t="shared" si="1"/>
        <v>85523</v>
      </c>
    </row>
    <row r="57" spans="1:6" ht="13.2" x14ac:dyDescent="0.25">
      <c r="A57" s="25" t="s">
        <v>226</v>
      </c>
      <c r="B57" s="64" t="s">
        <v>153</v>
      </c>
      <c r="C57" s="27" t="s">
        <v>227</v>
      </c>
      <c r="D57" s="28">
        <v>140000</v>
      </c>
      <c r="E57" s="65">
        <v>54477</v>
      </c>
      <c r="F57" s="66">
        <f t="shared" si="1"/>
        <v>85523</v>
      </c>
    </row>
    <row r="58" spans="1:6" ht="13.2" x14ac:dyDescent="0.25">
      <c r="A58" s="25" t="s">
        <v>228</v>
      </c>
      <c r="B58" s="64" t="s">
        <v>153</v>
      </c>
      <c r="C58" s="27" t="s">
        <v>229</v>
      </c>
      <c r="D58" s="28">
        <v>60000</v>
      </c>
      <c r="E58" s="65">
        <v>1269</v>
      </c>
      <c r="F58" s="66">
        <f t="shared" si="1"/>
        <v>58731</v>
      </c>
    </row>
    <row r="59" spans="1:6" ht="13.2" x14ac:dyDescent="0.25">
      <c r="A59" s="25" t="s">
        <v>230</v>
      </c>
      <c r="B59" s="64" t="s">
        <v>153</v>
      </c>
      <c r="C59" s="27" t="s">
        <v>231</v>
      </c>
      <c r="D59" s="28">
        <v>30000</v>
      </c>
      <c r="E59" s="65">
        <v>3208</v>
      </c>
      <c r="F59" s="66">
        <f t="shared" si="1"/>
        <v>26792</v>
      </c>
    </row>
    <row r="60" spans="1:6" ht="13.2" x14ac:dyDescent="0.25">
      <c r="A60" s="25" t="s">
        <v>232</v>
      </c>
      <c r="B60" s="64" t="s">
        <v>153</v>
      </c>
      <c r="C60" s="27" t="s">
        <v>233</v>
      </c>
      <c r="D60" s="28">
        <v>50000</v>
      </c>
      <c r="E60" s="65">
        <v>50000</v>
      </c>
      <c r="F60" s="66" t="str">
        <f t="shared" si="1"/>
        <v>-</v>
      </c>
    </row>
    <row r="61" spans="1:6" ht="21" x14ac:dyDescent="0.25">
      <c r="A61" s="25" t="s">
        <v>187</v>
      </c>
      <c r="B61" s="64" t="s">
        <v>153</v>
      </c>
      <c r="C61" s="27" t="s">
        <v>234</v>
      </c>
      <c r="D61" s="28">
        <v>290000</v>
      </c>
      <c r="E61" s="65">
        <v>287556.40000000002</v>
      </c>
      <c r="F61" s="66">
        <f t="shared" si="1"/>
        <v>2443.5999999999767</v>
      </c>
    </row>
    <row r="62" spans="1:6" ht="21" x14ac:dyDescent="0.25">
      <c r="A62" s="25" t="s">
        <v>187</v>
      </c>
      <c r="B62" s="64" t="s">
        <v>153</v>
      </c>
      <c r="C62" s="27" t="s">
        <v>235</v>
      </c>
      <c r="D62" s="28">
        <v>290000</v>
      </c>
      <c r="E62" s="65">
        <v>287556.40000000002</v>
      </c>
      <c r="F62" s="66">
        <f t="shared" si="1"/>
        <v>2443.5999999999767</v>
      </c>
    </row>
    <row r="63" spans="1:6" ht="31.2" x14ac:dyDescent="0.25">
      <c r="A63" s="25" t="s">
        <v>236</v>
      </c>
      <c r="B63" s="64" t="s">
        <v>153</v>
      </c>
      <c r="C63" s="27" t="s">
        <v>237</v>
      </c>
      <c r="D63" s="28">
        <v>290000</v>
      </c>
      <c r="E63" s="65">
        <v>287556.40000000002</v>
      </c>
      <c r="F63" s="66">
        <f t="shared" si="1"/>
        <v>2443.5999999999767</v>
      </c>
    </row>
    <row r="64" spans="1:6" ht="21" x14ac:dyDescent="0.25">
      <c r="A64" s="25" t="s">
        <v>179</v>
      </c>
      <c r="B64" s="64" t="s">
        <v>153</v>
      </c>
      <c r="C64" s="27" t="s">
        <v>238</v>
      </c>
      <c r="D64" s="28">
        <v>290000</v>
      </c>
      <c r="E64" s="65">
        <v>287556.40000000002</v>
      </c>
      <c r="F64" s="66">
        <f t="shared" si="1"/>
        <v>2443.5999999999767</v>
      </c>
    </row>
    <row r="65" spans="1:6" ht="21" x14ac:dyDescent="0.25">
      <c r="A65" s="25" t="s">
        <v>181</v>
      </c>
      <c r="B65" s="64" t="s">
        <v>153</v>
      </c>
      <c r="C65" s="27" t="s">
        <v>239</v>
      </c>
      <c r="D65" s="28">
        <v>290000</v>
      </c>
      <c r="E65" s="65">
        <v>287556.40000000002</v>
      </c>
      <c r="F65" s="66">
        <f t="shared" si="1"/>
        <v>2443.5999999999767</v>
      </c>
    </row>
    <row r="66" spans="1:6" ht="21" x14ac:dyDescent="0.25">
      <c r="A66" s="25" t="s">
        <v>183</v>
      </c>
      <c r="B66" s="64" t="s">
        <v>153</v>
      </c>
      <c r="C66" s="27" t="s">
        <v>240</v>
      </c>
      <c r="D66" s="28">
        <v>290000</v>
      </c>
      <c r="E66" s="65">
        <v>287556.40000000002</v>
      </c>
      <c r="F66" s="66">
        <f t="shared" si="1"/>
        <v>2443.5999999999767</v>
      </c>
    </row>
    <row r="67" spans="1:6" ht="13.2" x14ac:dyDescent="0.25">
      <c r="A67" s="25" t="s">
        <v>241</v>
      </c>
      <c r="B67" s="64" t="s">
        <v>153</v>
      </c>
      <c r="C67" s="27" t="s">
        <v>242</v>
      </c>
      <c r="D67" s="28">
        <v>261900</v>
      </c>
      <c r="E67" s="65">
        <v>137855.29</v>
      </c>
      <c r="F67" s="66">
        <f t="shared" si="1"/>
        <v>124044.70999999999</v>
      </c>
    </row>
    <row r="68" spans="1:6" ht="13.2" x14ac:dyDescent="0.25">
      <c r="A68" s="25" t="s">
        <v>243</v>
      </c>
      <c r="B68" s="64" t="s">
        <v>153</v>
      </c>
      <c r="C68" s="27" t="s">
        <v>244</v>
      </c>
      <c r="D68" s="28">
        <v>261900</v>
      </c>
      <c r="E68" s="65">
        <v>137855.29</v>
      </c>
      <c r="F68" s="66">
        <f t="shared" si="1"/>
        <v>124044.70999999999</v>
      </c>
    </row>
    <row r="69" spans="1:6" ht="21" x14ac:dyDescent="0.25">
      <c r="A69" s="25" t="s">
        <v>187</v>
      </c>
      <c r="B69" s="64" t="s">
        <v>153</v>
      </c>
      <c r="C69" s="27" t="s">
        <v>245</v>
      </c>
      <c r="D69" s="28">
        <v>261900</v>
      </c>
      <c r="E69" s="65">
        <v>137855.29</v>
      </c>
      <c r="F69" s="66">
        <f t="shared" si="1"/>
        <v>124044.70999999999</v>
      </c>
    </row>
    <row r="70" spans="1:6" ht="21" x14ac:dyDescent="0.25">
      <c r="A70" s="25" t="s">
        <v>187</v>
      </c>
      <c r="B70" s="64" t="s">
        <v>153</v>
      </c>
      <c r="C70" s="27" t="s">
        <v>246</v>
      </c>
      <c r="D70" s="28">
        <v>261900</v>
      </c>
      <c r="E70" s="65">
        <v>137855.29</v>
      </c>
      <c r="F70" s="66">
        <f t="shared" si="1"/>
        <v>124044.70999999999</v>
      </c>
    </row>
    <row r="71" spans="1:6" ht="41.4" x14ac:dyDescent="0.25">
      <c r="A71" s="25" t="s">
        <v>247</v>
      </c>
      <c r="B71" s="64" t="s">
        <v>153</v>
      </c>
      <c r="C71" s="27" t="s">
        <v>248</v>
      </c>
      <c r="D71" s="28">
        <v>261900</v>
      </c>
      <c r="E71" s="65">
        <v>137855.29</v>
      </c>
      <c r="F71" s="66">
        <f t="shared" si="1"/>
        <v>124044.70999999999</v>
      </c>
    </row>
    <row r="72" spans="1:6" ht="41.4" x14ac:dyDescent="0.25">
      <c r="A72" s="25" t="s">
        <v>167</v>
      </c>
      <c r="B72" s="64" t="s">
        <v>153</v>
      </c>
      <c r="C72" s="27" t="s">
        <v>249</v>
      </c>
      <c r="D72" s="28">
        <v>261900</v>
      </c>
      <c r="E72" s="65">
        <v>137855.29</v>
      </c>
      <c r="F72" s="66">
        <f t="shared" si="1"/>
        <v>124044.70999999999</v>
      </c>
    </row>
    <row r="73" spans="1:6" ht="21" x14ac:dyDescent="0.25">
      <c r="A73" s="25" t="s">
        <v>169</v>
      </c>
      <c r="B73" s="64" t="s">
        <v>153</v>
      </c>
      <c r="C73" s="27" t="s">
        <v>250</v>
      </c>
      <c r="D73" s="28">
        <v>261900</v>
      </c>
      <c r="E73" s="65">
        <v>137855.29</v>
      </c>
      <c r="F73" s="66">
        <f t="shared" si="1"/>
        <v>124044.70999999999</v>
      </c>
    </row>
    <row r="74" spans="1:6" ht="13.2" x14ac:dyDescent="0.25">
      <c r="A74" s="25" t="s">
        <v>171</v>
      </c>
      <c r="B74" s="64" t="s">
        <v>153</v>
      </c>
      <c r="C74" s="27" t="s">
        <v>251</v>
      </c>
      <c r="D74" s="28">
        <v>183500</v>
      </c>
      <c r="E74" s="65">
        <v>108099.1</v>
      </c>
      <c r="F74" s="66">
        <f t="shared" si="1"/>
        <v>75400.899999999994</v>
      </c>
    </row>
    <row r="75" spans="1:6" ht="31.2" x14ac:dyDescent="0.25">
      <c r="A75" s="25" t="s">
        <v>175</v>
      </c>
      <c r="B75" s="64" t="s">
        <v>153</v>
      </c>
      <c r="C75" s="27" t="s">
        <v>252</v>
      </c>
      <c r="D75" s="28">
        <v>78400</v>
      </c>
      <c r="E75" s="65">
        <v>29756.19</v>
      </c>
      <c r="F75" s="66">
        <f t="shared" si="1"/>
        <v>48643.81</v>
      </c>
    </row>
    <row r="76" spans="1:6" ht="21" x14ac:dyDescent="0.25">
      <c r="A76" s="25" t="s">
        <v>253</v>
      </c>
      <c r="B76" s="64" t="s">
        <v>153</v>
      </c>
      <c r="C76" s="27" t="s">
        <v>254</v>
      </c>
      <c r="D76" s="28">
        <v>120000</v>
      </c>
      <c r="E76" s="65">
        <v>100035</v>
      </c>
      <c r="F76" s="66">
        <f t="shared" si="1"/>
        <v>19965</v>
      </c>
    </row>
    <row r="77" spans="1:6" ht="13.2" x14ac:dyDescent="0.25">
      <c r="A77" s="25" t="s">
        <v>255</v>
      </c>
      <c r="B77" s="64" t="s">
        <v>153</v>
      </c>
      <c r="C77" s="27" t="s">
        <v>256</v>
      </c>
      <c r="D77" s="28">
        <v>120000</v>
      </c>
      <c r="E77" s="65">
        <v>100035</v>
      </c>
      <c r="F77" s="66">
        <f t="shared" si="1"/>
        <v>19965</v>
      </c>
    </row>
    <row r="78" spans="1:6" ht="51.6" x14ac:dyDescent="0.25">
      <c r="A78" s="25" t="s">
        <v>257</v>
      </c>
      <c r="B78" s="64" t="s">
        <v>153</v>
      </c>
      <c r="C78" s="27" t="s">
        <v>258</v>
      </c>
      <c r="D78" s="28">
        <v>120000</v>
      </c>
      <c r="E78" s="65">
        <v>100035</v>
      </c>
      <c r="F78" s="66">
        <f t="shared" si="1"/>
        <v>19965</v>
      </c>
    </row>
    <row r="79" spans="1:6" ht="13.2" x14ac:dyDescent="0.25">
      <c r="A79" s="25" t="s">
        <v>259</v>
      </c>
      <c r="B79" s="64" t="s">
        <v>153</v>
      </c>
      <c r="C79" s="27" t="s">
        <v>260</v>
      </c>
      <c r="D79" s="28">
        <v>120000</v>
      </c>
      <c r="E79" s="65">
        <v>100035</v>
      </c>
      <c r="F79" s="66">
        <f t="shared" ref="F79:F110" si="2">IF(OR(D79="-",IF(E79="-",0,E79)&gt;=IF(D79="-",0,D79)),"-",IF(D79="-",0,D79)-IF(E79="-",0,E79))</f>
        <v>19965</v>
      </c>
    </row>
    <row r="80" spans="1:6" ht="82.2" x14ac:dyDescent="0.25">
      <c r="A80" s="67" t="s">
        <v>261</v>
      </c>
      <c r="B80" s="64" t="s">
        <v>153</v>
      </c>
      <c r="C80" s="27" t="s">
        <v>262</v>
      </c>
      <c r="D80" s="28">
        <v>120000</v>
      </c>
      <c r="E80" s="65">
        <v>100035</v>
      </c>
      <c r="F80" s="66">
        <f t="shared" si="2"/>
        <v>19965</v>
      </c>
    </row>
    <row r="81" spans="1:6" ht="21" x14ac:dyDescent="0.25">
      <c r="A81" s="25" t="s">
        <v>179</v>
      </c>
      <c r="B81" s="64" t="s">
        <v>153</v>
      </c>
      <c r="C81" s="27" t="s">
        <v>263</v>
      </c>
      <c r="D81" s="28">
        <v>120000</v>
      </c>
      <c r="E81" s="65">
        <v>100035</v>
      </c>
      <c r="F81" s="66">
        <f t="shared" si="2"/>
        <v>19965</v>
      </c>
    </row>
    <row r="82" spans="1:6" ht="21" x14ac:dyDescent="0.25">
      <c r="A82" s="25" t="s">
        <v>181</v>
      </c>
      <c r="B82" s="64" t="s">
        <v>153</v>
      </c>
      <c r="C82" s="27" t="s">
        <v>264</v>
      </c>
      <c r="D82" s="28">
        <v>120000</v>
      </c>
      <c r="E82" s="65">
        <v>100035</v>
      </c>
      <c r="F82" s="66">
        <f t="shared" si="2"/>
        <v>19965</v>
      </c>
    </row>
    <row r="83" spans="1:6" ht="21" x14ac:dyDescent="0.25">
      <c r="A83" s="25" t="s">
        <v>183</v>
      </c>
      <c r="B83" s="64" t="s">
        <v>153</v>
      </c>
      <c r="C83" s="27" t="s">
        <v>265</v>
      </c>
      <c r="D83" s="28">
        <v>120000</v>
      </c>
      <c r="E83" s="65">
        <v>100035</v>
      </c>
      <c r="F83" s="66">
        <f t="shared" si="2"/>
        <v>19965</v>
      </c>
    </row>
    <row r="84" spans="1:6" ht="13.2" x14ac:dyDescent="0.25">
      <c r="A84" s="25" t="s">
        <v>266</v>
      </c>
      <c r="B84" s="64" t="s">
        <v>153</v>
      </c>
      <c r="C84" s="27" t="s">
        <v>267</v>
      </c>
      <c r="D84" s="28">
        <v>9877308.2699999996</v>
      </c>
      <c r="E84" s="65">
        <v>6211589.6100000003</v>
      </c>
      <c r="F84" s="66">
        <f t="shared" si="2"/>
        <v>3665718.6599999992</v>
      </c>
    </row>
    <row r="85" spans="1:6" ht="13.2" x14ac:dyDescent="0.25">
      <c r="A85" s="25" t="s">
        <v>268</v>
      </c>
      <c r="B85" s="64" t="s">
        <v>153</v>
      </c>
      <c r="C85" s="27" t="s">
        <v>269</v>
      </c>
      <c r="D85" s="28">
        <v>50000</v>
      </c>
      <c r="E85" s="65">
        <v>5294.35</v>
      </c>
      <c r="F85" s="66">
        <f t="shared" si="2"/>
        <v>44705.65</v>
      </c>
    </row>
    <row r="86" spans="1:6" ht="31.2" x14ac:dyDescent="0.25">
      <c r="A86" s="25" t="s">
        <v>270</v>
      </c>
      <c r="B86" s="64" t="s">
        <v>153</v>
      </c>
      <c r="C86" s="27" t="s">
        <v>271</v>
      </c>
      <c r="D86" s="28">
        <v>50000</v>
      </c>
      <c r="E86" s="65">
        <v>5294.35</v>
      </c>
      <c r="F86" s="66">
        <f t="shared" si="2"/>
        <v>44705.65</v>
      </c>
    </row>
    <row r="87" spans="1:6" ht="31.2" x14ac:dyDescent="0.25">
      <c r="A87" s="25" t="s">
        <v>272</v>
      </c>
      <c r="B87" s="64" t="s">
        <v>153</v>
      </c>
      <c r="C87" s="27" t="s">
        <v>273</v>
      </c>
      <c r="D87" s="28">
        <v>50000</v>
      </c>
      <c r="E87" s="65">
        <v>5294.35</v>
      </c>
      <c r="F87" s="66">
        <f t="shared" si="2"/>
        <v>44705.65</v>
      </c>
    </row>
    <row r="88" spans="1:6" ht="72" x14ac:dyDescent="0.25">
      <c r="A88" s="67" t="s">
        <v>274</v>
      </c>
      <c r="B88" s="64" t="s">
        <v>153</v>
      </c>
      <c r="C88" s="27" t="s">
        <v>275</v>
      </c>
      <c r="D88" s="28">
        <v>50000</v>
      </c>
      <c r="E88" s="65">
        <v>5294.35</v>
      </c>
      <c r="F88" s="66">
        <f t="shared" si="2"/>
        <v>44705.65</v>
      </c>
    </row>
    <row r="89" spans="1:6" ht="13.2" x14ac:dyDescent="0.25">
      <c r="A89" s="25" t="s">
        <v>212</v>
      </c>
      <c r="B89" s="64" t="s">
        <v>153</v>
      </c>
      <c r="C89" s="27" t="s">
        <v>276</v>
      </c>
      <c r="D89" s="28">
        <v>50000</v>
      </c>
      <c r="E89" s="65">
        <v>5294.35</v>
      </c>
      <c r="F89" s="66">
        <f t="shared" si="2"/>
        <v>44705.65</v>
      </c>
    </row>
    <row r="90" spans="1:6" ht="13.2" x14ac:dyDescent="0.25">
      <c r="A90" s="25" t="s">
        <v>226</v>
      </c>
      <c r="B90" s="64" t="s">
        <v>153</v>
      </c>
      <c r="C90" s="27" t="s">
        <v>277</v>
      </c>
      <c r="D90" s="28">
        <v>50000</v>
      </c>
      <c r="E90" s="65">
        <v>5294.35</v>
      </c>
      <c r="F90" s="66">
        <f t="shared" si="2"/>
        <v>44705.65</v>
      </c>
    </row>
    <row r="91" spans="1:6" ht="13.2" x14ac:dyDescent="0.25">
      <c r="A91" s="25" t="s">
        <v>232</v>
      </c>
      <c r="B91" s="64" t="s">
        <v>153</v>
      </c>
      <c r="C91" s="27" t="s">
        <v>278</v>
      </c>
      <c r="D91" s="28">
        <v>50000</v>
      </c>
      <c r="E91" s="65">
        <v>5294.35</v>
      </c>
      <c r="F91" s="66">
        <f t="shared" si="2"/>
        <v>44705.65</v>
      </c>
    </row>
    <row r="92" spans="1:6" ht="13.2" x14ac:dyDescent="0.25">
      <c r="A92" s="25" t="s">
        <v>279</v>
      </c>
      <c r="B92" s="64" t="s">
        <v>153</v>
      </c>
      <c r="C92" s="27" t="s">
        <v>280</v>
      </c>
      <c r="D92" s="28">
        <v>9827308.2699999996</v>
      </c>
      <c r="E92" s="65">
        <v>6206295.2599999998</v>
      </c>
      <c r="F92" s="66">
        <f t="shared" si="2"/>
        <v>3621013.01</v>
      </c>
    </row>
    <row r="93" spans="1:6" ht="21" x14ac:dyDescent="0.25">
      <c r="A93" s="25" t="s">
        <v>281</v>
      </c>
      <c r="B93" s="64" t="s">
        <v>153</v>
      </c>
      <c r="C93" s="27" t="s">
        <v>282</v>
      </c>
      <c r="D93" s="28">
        <v>9827308.2699999996</v>
      </c>
      <c r="E93" s="65">
        <v>6206295.2599999998</v>
      </c>
      <c r="F93" s="66">
        <f t="shared" si="2"/>
        <v>3621013.01</v>
      </c>
    </row>
    <row r="94" spans="1:6" ht="13.2" x14ac:dyDescent="0.25">
      <c r="A94" s="25" t="s">
        <v>283</v>
      </c>
      <c r="B94" s="64" t="s">
        <v>153</v>
      </c>
      <c r="C94" s="27" t="s">
        <v>284</v>
      </c>
      <c r="D94" s="28">
        <v>4498500</v>
      </c>
      <c r="E94" s="65">
        <v>1610048.21</v>
      </c>
      <c r="F94" s="66">
        <f t="shared" si="2"/>
        <v>2888451.79</v>
      </c>
    </row>
    <row r="95" spans="1:6" ht="51.6" x14ac:dyDescent="0.25">
      <c r="A95" s="25" t="s">
        <v>285</v>
      </c>
      <c r="B95" s="64" t="s">
        <v>153</v>
      </c>
      <c r="C95" s="27" t="s">
        <v>286</v>
      </c>
      <c r="D95" s="28">
        <v>4498500</v>
      </c>
      <c r="E95" s="65">
        <v>1610048.21</v>
      </c>
      <c r="F95" s="66">
        <f t="shared" si="2"/>
        <v>2888451.79</v>
      </c>
    </row>
    <row r="96" spans="1:6" ht="21" x14ac:dyDescent="0.25">
      <c r="A96" s="25" t="s">
        <v>179</v>
      </c>
      <c r="B96" s="64" t="s">
        <v>153</v>
      </c>
      <c r="C96" s="27" t="s">
        <v>287</v>
      </c>
      <c r="D96" s="28">
        <v>4498500</v>
      </c>
      <c r="E96" s="65">
        <v>1610048.21</v>
      </c>
      <c r="F96" s="66">
        <f t="shared" si="2"/>
        <v>2888451.79</v>
      </c>
    </row>
    <row r="97" spans="1:6" ht="21" x14ac:dyDescent="0.25">
      <c r="A97" s="25" t="s">
        <v>181</v>
      </c>
      <c r="B97" s="64" t="s">
        <v>153</v>
      </c>
      <c r="C97" s="27" t="s">
        <v>288</v>
      </c>
      <c r="D97" s="28">
        <v>4498500</v>
      </c>
      <c r="E97" s="65">
        <v>1610048.21</v>
      </c>
      <c r="F97" s="66">
        <f t="shared" si="2"/>
        <v>2888451.79</v>
      </c>
    </row>
    <row r="98" spans="1:6" ht="21" x14ac:dyDescent="0.25">
      <c r="A98" s="25" t="s">
        <v>183</v>
      </c>
      <c r="B98" s="64" t="s">
        <v>153</v>
      </c>
      <c r="C98" s="27" t="s">
        <v>289</v>
      </c>
      <c r="D98" s="28">
        <v>400000</v>
      </c>
      <c r="E98" s="65">
        <v>354457.35</v>
      </c>
      <c r="F98" s="66">
        <f t="shared" si="2"/>
        <v>45542.650000000023</v>
      </c>
    </row>
    <row r="99" spans="1:6" ht="13.2" x14ac:dyDescent="0.25">
      <c r="A99" s="25" t="s">
        <v>185</v>
      </c>
      <c r="B99" s="64" t="s">
        <v>153</v>
      </c>
      <c r="C99" s="27" t="s">
        <v>290</v>
      </c>
      <c r="D99" s="28">
        <v>4098500</v>
      </c>
      <c r="E99" s="65">
        <v>1255590.8600000001</v>
      </c>
      <c r="F99" s="66">
        <f t="shared" si="2"/>
        <v>2842909.1399999997</v>
      </c>
    </row>
    <row r="100" spans="1:6" ht="13.2" x14ac:dyDescent="0.25">
      <c r="A100" s="25" t="s">
        <v>291</v>
      </c>
      <c r="B100" s="64" t="s">
        <v>153</v>
      </c>
      <c r="C100" s="27" t="s">
        <v>292</v>
      </c>
      <c r="D100" s="28">
        <v>230000</v>
      </c>
      <c r="E100" s="65">
        <v>175000</v>
      </c>
      <c r="F100" s="66">
        <f t="shared" si="2"/>
        <v>55000</v>
      </c>
    </row>
    <row r="101" spans="1:6" ht="41.4" x14ac:dyDescent="0.25">
      <c r="A101" s="25" t="s">
        <v>293</v>
      </c>
      <c r="B101" s="64" t="s">
        <v>153</v>
      </c>
      <c r="C101" s="27" t="s">
        <v>294</v>
      </c>
      <c r="D101" s="28">
        <v>230000</v>
      </c>
      <c r="E101" s="65">
        <v>175000</v>
      </c>
      <c r="F101" s="66">
        <f t="shared" si="2"/>
        <v>55000</v>
      </c>
    </row>
    <row r="102" spans="1:6" ht="21" x14ac:dyDescent="0.25">
      <c r="A102" s="25" t="s">
        <v>179</v>
      </c>
      <c r="B102" s="64" t="s">
        <v>153</v>
      </c>
      <c r="C102" s="27" t="s">
        <v>295</v>
      </c>
      <c r="D102" s="28">
        <v>230000</v>
      </c>
      <c r="E102" s="65">
        <v>175000</v>
      </c>
      <c r="F102" s="66">
        <f t="shared" si="2"/>
        <v>55000</v>
      </c>
    </row>
    <row r="103" spans="1:6" ht="21" x14ac:dyDescent="0.25">
      <c r="A103" s="25" t="s">
        <v>181</v>
      </c>
      <c r="B103" s="64" t="s">
        <v>153</v>
      </c>
      <c r="C103" s="27" t="s">
        <v>296</v>
      </c>
      <c r="D103" s="28">
        <v>230000</v>
      </c>
      <c r="E103" s="65">
        <v>175000</v>
      </c>
      <c r="F103" s="66">
        <f t="shared" si="2"/>
        <v>55000</v>
      </c>
    </row>
    <row r="104" spans="1:6" ht="21" x14ac:dyDescent="0.25">
      <c r="A104" s="25" t="s">
        <v>183</v>
      </c>
      <c r="B104" s="64" t="s">
        <v>153</v>
      </c>
      <c r="C104" s="27" t="s">
        <v>297</v>
      </c>
      <c r="D104" s="28">
        <v>230000</v>
      </c>
      <c r="E104" s="65">
        <v>175000</v>
      </c>
      <c r="F104" s="66">
        <f t="shared" si="2"/>
        <v>55000</v>
      </c>
    </row>
    <row r="105" spans="1:6" ht="21" x14ac:dyDescent="0.25">
      <c r="A105" s="25" t="s">
        <v>298</v>
      </c>
      <c r="B105" s="64" t="s">
        <v>153</v>
      </c>
      <c r="C105" s="27" t="s">
        <v>299</v>
      </c>
      <c r="D105" s="28">
        <v>5098808.2699999996</v>
      </c>
      <c r="E105" s="65">
        <v>4421247.05</v>
      </c>
      <c r="F105" s="66">
        <f t="shared" si="2"/>
        <v>677561.21999999974</v>
      </c>
    </row>
    <row r="106" spans="1:6" ht="41.4" x14ac:dyDescent="0.25">
      <c r="A106" s="25" t="s">
        <v>300</v>
      </c>
      <c r="B106" s="64" t="s">
        <v>153</v>
      </c>
      <c r="C106" s="27" t="s">
        <v>301</v>
      </c>
      <c r="D106" s="28">
        <v>5098808.2699999996</v>
      </c>
      <c r="E106" s="65">
        <v>4421247.05</v>
      </c>
      <c r="F106" s="66">
        <f t="shared" si="2"/>
        <v>677561.21999999974</v>
      </c>
    </row>
    <row r="107" spans="1:6" ht="21" x14ac:dyDescent="0.25">
      <c r="A107" s="25" t="s">
        <v>179</v>
      </c>
      <c r="B107" s="64" t="s">
        <v>153</v>
      </c>
      <c r="C107" s="27" t="s">
        <v>302</v>
      </c>
      <c r="D107" s="28">
        <v>5098808.2699999996</v>
      </c>
      <c r="E107" s="65">
        <v>4421247.05</v>
      </c>
      <c r="F107" s="66">
        <f t="shared" si="2"/>
        <v>677561.21999999974</v>
      </c>
    </row>
    <row r="108" spans="1:6" ht="21" x14ac:dyDescent="0.25">
      <c r="A108" s="25" t="s">
        <v>181</v>
      </c>
      <c r="B108" s="64" t="s">
        <v>153</v>
      </c>
      <c r="C108" s="27" t="s">
        <v>303</v>
      </c>
      <c r="D108" s="28">
        <v>5098808.2699999996</v>
      </c>
      <c r="E108" s="65">
        <v>4421247.05</v>
      </c>
      <c r="F108" s="66">
        <f t="shared" si="2"/>
        <v>677561.21999999974</v>
      </c>
    </row>
    <row r="109" spans="1:6" ht="21" x14ac:dyDescent="0.25">
      <c r="A109" s="25" t="s">
        <v>183</v>
      </c>
      <c r="B109" s="64" t="s">
        <v>153</v>
      </c>
      <c r="C109" s="27" t="s">
        <v>304</v>
      </c>
      <c r="D109" s="28">
        <v>5098808.2699999996</v>
      </c>
      <c r="E109" s="65">
        <v>4421247.05</v>
      </c>
      <c r="F109" s="66">
        <f t="shared" si="2"/>
        <v>677561.21999999974</v>
      </c>
    </row>
    <row r="110" spans="1:6" ht="13.2" x14ac:dyDescent="0.25">
      <c r="A110" s="25" t="s">
        <v>305</v>
      </c>
      <c r="B110" s="64" t="s">
        <v>153</v>
      </c>
      <c r="C110" s="27" t="s">
        <v>306</v>
      </c>
      <c r="D110" s="28">
        <v>40000</v>
      </c>
      <c r="E110" s="65">
        <v>20500</v>
      </c>
      <c r="F110" s="66">
        <f t="shared" si="2"/>
        <v>19500</v>
      </c>
    </row>
    <row r="111" spans="1:6" ht="21" x14ac:dyDescent="0.25">
      <c r="A111" s="25" t="s">
        <v>307</v>
      </c>
      <c r="B111" s="64" t="s">
        <v>153</v>
      </c>
      <c r="C111" s="27" t="s">
        <v>308</v>
      </c>
      <c r="D111" s="28">
        <v>40000</v>
      </c>
      <c r="E111" s="65">
        <v>20500</v>
      </c>
      <c r="F111" s="66">
        <f t="shared" ref="F111:F142" si="3">IF(OR(D111="-",IF(E111="-",0,E111)&gt;=IF(D111="-",0,D111)),"-",IF(D111="-",0,D111)-IF(E111="-",0,E111))</f>
        <v>19500</v>
      </c>
    </row>
    <row r="112" spans="1:6" ht="21" x14ac:dyDescent="0.25">
      <c r="A112" s="25" t="s">
        <v>161</v>
      </c>
      <c r="B112" s="64" t="s">
        <v>153</v>
      </c>
      <c r="C112" s="27" t="s">
        <v>309</v>
      </c>
      <c r="D112" s="28">
        <v>40000</v>
      </c>
      <c r="E112" s="65">
        <v>20500</v>
      </c>
      <c r="F112" s="66">
        <f t="shared" si="3"/>
        <v>19500</v>
      </c>
    </row>
    <row r="113" spans="1:6" ht="31.2" x14ac:dyDescent="0.25">
      <c r="A113" s="25" t="s">
        <v>163</v>
      </c>
      <c r="B113" s="64" t="s">
        <v>153</v>
      </c>
      <c r="C113" s="27" t="s">
        <v>310</v>
      </c>
      <c r="D113" s="28">
        <v>40000</v>
      </c>
      <c r="E113" s="65">
        <v>20500</v>
      </c>
      <c r="F113" s="66">
        <f t="shared" si="3"/>
        <v>19500</v>
      </c>
    </row>
    <row r="114" spans="1:6" ht="61.8" x14ac:dyDescent="0.25">
      <c r="A114" s="67" t="s">
        <v>177</v>
      </c>
      <c r="B114" s="64" t="s">
        <v>153</v>
      </c>
      <c r="C114" s="27" t="s">
        <v>311</v>
      </c>
      <c r="D114" s="28">
        <v>40000</v>
      </c>
      <c r="E114" s="65">
        <v>20500</v>
      </c>
      <c r="F114" s="66">
        <f t="shared" si="3"/>
        <v>19500</v>
      </c>
    </row>
    <row r="115" spans="1:6" ht="21" x14ac:dyDescent="0.25">
      <c r="A115" s="25" t="s">
        <v>179</v>
      </c>
      <c r="B115" s="64" t="s">
        <v>153</v>
      </c>
      <c r="C115" s="27" t="s">
        <v>312</v>
      </c>
      <c r="D115" s="28">
        <v>40000</v>
      </c>
      <c r="E115" s="65">
        <v>20500</v>
      </c>
      <c r="F115" s="66">
        <f t="shared" si="3"/>
        <v>19500</v>
      </c>
    </row>
    <row r="116" spans="1:6" ht="21" x14ac:dyDescent="0.25">
      <c r="A116" s="25" t="s">
        <v>181</v>
      </c>
      <c r="B116" s="64" t="s">
        <v>153</v>
      </c>
      <c r="C116" s="27" t="s">
        <v>313</v>
      </c>
      <c r="D116" s="28">
        <v>40000</v>
      </c>
      <c r="E116" s="65">
        <v>20500</v>
      </c>
      <c r="F116" s="66">
        <f t="shared" si="3"/>
        <v>19500</v>
      </c>
    </row>
    <row r="117" spans="1:6" ht="21" x14ac:dyDescent="0.25">
      <c r="A117" s="25" t="s">
        <v>183</v>
      </c>
      <c r="B117" s="64" t="s">
        <v>153</v>
      </c>
      <c r="C117" s="27" t="s">
        <v>314</v>
      </c>
      <c r="D117" s="28">
        <v>40000</v>
      </c>
      <c r="E117" s="65">
        <v>20500</v>
      </c>
      <c r="F117" s="66">
        <f t="shared" si="3"/>
        <v>19500</v>
      </c>
    </row>
    <row r="118" spans="1:6" ht="13.2" x14ac:dyDescent="0.25">
      <c r="A118" s="25" t="s">
        <v>315</v>
      </c>
      <c r="B118" s="64" t="s">
        <v>153</v>
      </c>
      <c r="C118" s="27" t="s">
        <v>316</v>
      </c>
      <c r="D118" s="28">
        <v>80000</v>
      </c>
      <c r="E118" s="65">
        <v>39385.86</v>
      </c>
      <c r="F118" s="66">
        <f t="shared" si="3"/>
        <v>40614.14</v>
      </c>
    </row>
    <row r="119" spans="1:6" ht="13.2" x14ac:dyDescent="0.25">
      <c r="A119" s="25" t="s">
        <v>317</v>
      </c>
      <c r="B119" s="64" t="s">
        <v>153</v>
      </c>
      <c r="C119" s="27" t="s">
        <v>318</v>
      </c>
      <c r="D119" s="28">
        <v>80000</v>
      </c>
      <c r="E119" s="65">
        <v>39385.86</v>
      </c>
      <c r="F119" s="66">
        <f t="shared" si="3"/>
        <v>40614.14</v>
      </c>
    </row>
    <row r="120" spans="1:6" ht="21" x14ac:dyDescent="0.25">
      <c r="A120" s="25" t="s">
        <v>319</v>
      </c>
      <c r="B120" s="64" t="s">
        <v>153</v>
      </c>
      <c r="C120" s="27" t="s">
        <v>320</v>
      </c>
      <c r="D120" s="28">
        <v>80000</v>
      </c>
      <c r="E120" s="65">
        <v>39385.86</v>
      </c>
      <c r="F120" s="66">
        <f t="shared" si="3"/>
        <v>40614.14</v>
      </c>
    </row>
    <row r="121" spans="1:6" ht="21" x14ac:dyDescent="0.25">
      <c r="A121" s="25" t="s">
        <v>321</v>
      </c>
      <c r="B121" s="64" t="s">
        <v>153</v>
      </c>
      <c r="C121" s="27" t="s">
        <v>322</v>
      </c>
      <c r="D121" s="28">
        <v>80000</v>
      </c>
      <c r="E121" s="65">
        <v>39385.86</v>
      </c>
      <c r="F121" s="66">
        <f t="shared" si="3"/>
        <v>40614.14</v>
      </c>
    </row>
    <row r="122" spans="1:6" ht="61.8" x14ac:dyDescent="0.25">
      <c r="A122" s="67" t="s">
        <v>323</v>
      </c>
      <c r="B122" s="64" t="s">
        <v>153</v>
      </c>
      <c r="C122" s="27" t="s">
        <v>324</v>
      </c>
      <c r="D122" s="28">
        <v>80000</v>
      </c>
      <c r="E122" s="65">
        <v>39385.86</v>
      </c>
      <c r="F122" s="66">
        <f t="shared" si="3"/>
        <v>40614.14</v>
      </c>
    </row>
    <row r="123" spans="1:6" ht="13.2" x14ac:dyDescent="0.25">
      <c r="A123" s="25" t="s">
        <v>325</v>
      </c>
      <c r="B123" s="64" t="s">
        <v>153</v>
      </c>
      <c r="C123" s="27" t="s">
        <v>326</v>
      </c>
      <c r="D123" s="28">
        <v>80000</v>
      </c>
      <c r="E123" s="65">
        <v>39385.86</v>
      </c>
      <c r="F123" s="66">
        <f t="shared" si="3"/>
        <v>40614.14</v>
      </c>
    </row>
    <row r="124" spans="1:6" ht="13.2" x14ac:dyDescent="0.25">
      <c r="A124" s="25" t="s">
        <v>327</v>
      </c>
      <c r="B124" s="64" t="s">
        <v>153</v>
      </c>
      <c r="C124" s="27" t="s">
        <v>328</v>
      </c>
      <c r="D124" s="28">
        <v>80000</v>
      </c>
      <c r="E124" s="65">
        <v>39385.86</v>
      </c>
      <c r="F124" s="66">
        <f t="shared" si="3"/>
        <v>40614.14</v>
      </c>
    </row>
    <row r="125" spans="1:6" ht="13.2" x14ac:dyDescent="0.25">
      <c r="A125" s="25" t="s">
        <v>329</v>
      </c>
      <c r="B125" s="64" t="s">
        <v>153</v>
      </c>
      <c r="C125" s="27" t="s">
        <v>330</v>
      </c>
      <c r="D125" s="28">
        <v>80000</v>
      </c>
      <c r="E125" s="65">
        <v>39385.86</v>
      </c>
      <c r="F125" s="66">
        <f t="shared" si="3"/>
        <v>40614.14</v>
      </c>
    </row>
    <row r="126" spans="1:6" ht="13.2" x14ac:dyDescent="0.25">
      <c r="A126" s="25" t="s">
        <v>331</v>
      </c>
      <c r="B126" s="64" t="s">
        <v>153</v>
      </c>
      <c r="C126" s="27" t="s">
        <v>332</v>
      </c>
      <c r="D126" s="28">
        <v>40000</v>
      </c>
      <c r="E126" s="65" t="s">
        <v>39</v>
      </c>
      <c r="F126" s="66">
        <f t="shared" si="3"/>
        <v>40000</v>
      </c>
    </row>
    <row r="127" spans="1:6" ht="13.2" x14ac:dyDescent="0.25">
      <c r="A127" s="25" t="s">
        <v>333</v>
      </c>
      <c r="B127" s="64" t="s">
        <v>153</v>
      </c>
      <c r="C127" s="27" t="s">
        <v>334</v>
      </c>
      <c r="D127" s="28">
        <v>40000</v>
      </c>
      <c r="E127" s="65" t="s">
        <v>39</v>
      </c>
      <c r="F127" s="66">
        <f t="shared" si="3"/>
        <v>40000</v>
      </c>
    </row>
    <row r="128" spans="1:6" ht="31.2" x14ac:dyDescent="0.25">
      <c r="A128" s="25" t="s">
        <v>335</v>
      </c>
      <c r="B128" s="64" t="s">
        <v>153</v>
      </c>
      <c r="C128" s="27" t="s">
        <v>336</v>
      </c>
      <c r="D128" s="28">
        <v>40000</v>
      </c>
      <c r="E128" s="65" t="s">
        <v>39</v>
      </c>
      <c r="F128" s="66">
        <f t="shared" si="3"/>
        <v>40000</v>
      </c>
    </row>
    <row r="129" spans="1:6" ht="21" x14ac:dyDescent="0.25">
      <c r="A129" s="25" t="s">
        <v>337</v>
      </c>
      <c r="B129" s="64" t="s">
        <v>153</v>
      </c>
      <c r="C129" s="27" t="s">
        <v>338</v>
      </c>
      <c r="D129" s="28">
        <v>40000</v>
      </c>
      <c r="E129" s="65" t="s">
        <v>39</v>
      </c>
      <c r="F129" s="66">
        <f t="shared" si="3"/>
        <v>40000</v>
      </c>
    </row>
    <row r="130" spans="1:6" ht="102.6" x14ac:dyDescent="0.25">
      <c r="A130" s="67" t="s">
        <v>339</v>
      </c>
      <c r="B130" s="64" t="s">
        <v>153</v>
      </c>
      <c r="C130" s="27" t="s">
        <v>340</v>
      </c>
      <c r="D130" s="28">
        <v>40000</v>
      </c>
      <c r="E130" s="65" t="s">
        <v>39</v>
      </c>
      <c r="F130" s="66">
        <f t="shared" si="3"/>
        <v>40000</v>
      </c>
    </row>
    <row r="131" spans="1:6" ht="21" x14ac:dyDescent="0.25">
      <c r="A131" s="25" t="s">
        <v>179</v>
      </c>
      <c r="B131" s="64" t="s">
        <v>153</v>
      </c>
      <c r="C131" s="27" t="s">
        <v>341</v>
      </c>
      <c r="D131" s="28">
        <v>40000</v>
      </c>
      <c r="E131" s="65" t="s">
        <v>39</v>
      </c>
      <c r="F131" s="66">
        <f t="shared" si="3"/>
        <v>40000</v>
      </c>
    </row>
    <row r="132" spans="1:6" ht="21" x14ac:dyDescent="0.25">
      <c r="A132" s="25" t="s">
        <v>181</v>
      </c>
      <c r="B132" s="64" t="s">
        <v>153</v>
      </c>
      <c r="C132" s="27" t="s">
        <v>342</v>
      </c>
      <c r="D132" s="28">
        <v>40000</v>
      </c>
      <c r="E132" s="65" t="s">
        <v>39</v>
      </c>
      <c r="F132" s="66">
        <f t="shared" si="3"/>
        <v>40000</v>
      </c>
    </row>
    <row r="133" spans="1:6" ht="21" x14ac:dyDescent="0.25">
      <c r="A133" s="25" t="s">
        <v>183</v>
      </c>
      <c r="B133" s="64" t="s">
        <v>153</v>
      </c>
      <c r="C133" s="27" t="s">
        <v>343</v>
      </c>
      <c r="D133" s="28">
        <v>40000</v>
      </c>
      <c r="E133" s="65" t="s">
        <v>39</v>
      </c>
      <c r="F133" s="66">
        <f t="shared" si="3"/>
        <v>40000</v>
      </c>
    </row>
    <row r="134" spans="1:6" ht="9" customHeight="1" x14ac:dyDescent="0.25">
      <c r="A134" s="68"/>
      <c r="B134" s="69"/>
      <c r="C134" s="70"/>
      <c r="D134" s="71"/>
      <c r="E134" s="69"/>
      <c r="F134" s="69"/>
    </row>
    <row r="135" spans="1:6" ht="13.5" customHeight="1" x14ac:dyDescent="0.25">
      <c r="A135" s="72" t="s">
        <v>344</v>
      </c>
      <c r="B135" s="73" t="s">
        <v>345</v>
      </c>
      <c r="C135" s="74" t="s">
        <v>154</v>
      </c>
      <c r="D135" s="75">
        <v>-19729449.27</v>
      </c>
      <c r="E135" s="75">
        <v>1302798.26</v>
      </c>
      <c r="F135" s="76" t="s">
        <v>346</v>
      </c>
    </row>
  </sheetData>
  <mergeCells count="7">
    <mergeCell ref="F4:F9"/>
    <mergeCell ref="C4:C9"/>
    <mergeCell ref="A2:D2"/>
    <mergeCell ref="A4:A11"/>
    <mergeCell ref="B4:B11"/>
    <mergeCell ref="D4:D11"/>
    <mergeCell ref="E4:E9"/>
  </mergeCells>
  <conditionalFormatting sqref="E14:F14 E16:F16">
    <cfRule type="cellIs" priority="1" stopIfTrue="1" operator="equal">
      <formula>0</formula>
    </cfRule>
  </conditionalFormatting>
  <conditionalFormatting sqref="E28:F29">
    <cfRule type="cellIs" priority="2" stopIfTrue="1" operator="equal">
      <formula>0</formula>
    </cfRule>
  </conditionalFormatting>
  <conditionalFormatting sqref="E31:F31">
    <cfRule type="cellIs" priority="3"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showGridLines="0" workbookViewId="0">
      <selection sqref="A1:F1"/>
    </sheetView>
  </sheetViews>
  <sheetFormatPr defaultRowHeight="12.75" customHeight="1" x14ac:dyDescent="0.25"/>
  <cols>
    <col min="1" max="1" width="42.33203125" customWidth="1"/>
    <col min="2" max="2" width="5.5546875" customWidth="1"/>
    <col min="3" max="3" width="40.6640625" customWidth="1"/>
    <col min="4" max="6" width="18.6640625" customWidth="1"/>
  </cols>
  <sheetData>
    <row r="1" spans="1:6" ht="11.1" customHeight="1" x14ac:dyDescent="0.25">
      <c r="A1" s="120" t="s">
        <v>347</v>
      </c>
      <c r="B1" s="120"/>
      <c r="C1" s="120"/>
      <c r="D1" s="120"/>
      <c r="E1" s="120"/>
      <c r="F1" s="120"/>
    </row>
    <row r="2" spans="1:6" ht="13.2" customHeight="1" x14ac:dyDescent="0.25">
      <c r="A2" s="96" t="s">
        <v>348</v>
      </c>
      <c r="B2" s="96"/>
      <c r="C2" s="96"/>
      <c r="D2" s="96"/>
      <c r="E2" s="96"/>
      <c r="F2" s="96"/>
    </row>
    <row r="3" spans="1:6" ht="9" customHeight="1" x14ac:dyDescent="0.25">
      <c r="A3" s="5"/>
      <c r="B3" s="77"/>
      <c r="C3" s="44"/>
      <c r="D3" s="10"/>
      <c r="E3" s="10"/>
      <c r="F3" s="44"/>
    </row>
    <row r="4" spans="1:6" ht="13.95" customHeight="1" x14ac:dyDescent="0.25">
      <c r="A4" s="107" t="s">
        <v>22</v>
      </c>
      <c r="B4" s="101" t="s">
        <v>23</v>
      </c>
      <c r="C4" s="113" t="s">
        <v>349</v>
      </c>
      <c r="D4" s="104" t="s">
        <v>25</v>
      </c>
      <c r="E4" s="104" t="s">
        <v>26</v>
      </c>
      <c r="F4" s="110" t="s">
        <v>27</v>
      </c>
    </row>
    <row r="5" spans="1:6" ht="4.95" customHeight="1" x14ac:dyDescent="0.25">
      <c r="A5" s="108"/>
      <c r="B5" s="102"/>
      <c r="C5" s="114"/>
      <c r="D5" s="105"/>
      <c r="E5" s="105"/>
      <c r="F5" s="111"/>
    </row>
    <row r="6" spans="1:6" ht="6" customHeight="1" x14ac:dyDescent="0.25">
      <c r="A6" s="108"/>
      <c r="B6" s="102"/>
      <c r="C6" s="114"/>
      <c r="D6" s="105"/>
      <c r="E6" s="105"/>
      <c r="F6" s="111"/>
    </row>
    <row r="7" spans="1:6" ht="4.95" customHeight="1" x14ac:dyDescent="0.25">
      <c r="A7" s="108"/>
      <c r="B7" s="102"/>
      <c r="C7" s="114"/>
      <c r="D7" s="105"/>
      <c r="E7" s="105"/>
      <c r="F7" s="111"/>
    </row>
    <row r="8" spans="1:6" ht="6" customHeight="1" x14ac:dyDescent="0.25">
      <c r="A8" s="108"/>
      <c r="B8" s="102"/>
      <c r="C8" s="114"/>
      <c r="D8" s="105"/>
      <c r="E8" s="105"/>
      <c r="F8" s="111"/>
    </row>
    <row r="9" spans="1:6" ht="6" customHeight="1" x14ac:dyDescent="0.25">
      <c r="A9" s="108"/>
      <c r="B9" s="102"/>
      <c r="C9" s="114"/>
      <c r="D9" s="105"/>
      <c r="E9" s="105"/>
      <c r="F9" s="111"/>
    </row>
    <row r="10" spans="1:6" ht="18" customHeight="1" x14ac:dyDescent="0.25">
      <c r="A10" s="109"/>
      <c r="B10" s="103"/>
      <c r="C10" s="121"/>
      <c r="D10" s="106"/>
      <c r="E10" s="106"/>
      <c r="F10" s="112"/>
    </row>
    <row r="11" spans="1:6" ht="13.5" customHeight="1" x14ac:dyDescent="0.25">
      <c r="A11" s="19">
        <v>1</v>
      </c>
      <c r="B11" s="20">
        <v>2</v>
      </c>
      <c r="C11" s="21">
        <v>3</v>
      </c>
      <c r="D11" s="22" t="s">
        <v>28</v>
      </c>
      <c r="E11" s="51" t="s">
        <v>29</v>
      </c>
      <c r="F11" s="24" t="s">
        <v>30</v>
      </c>
    </row>
    <row r="12" spans="1:6" ht="21" x14ac:dyDescent="0.25">
      <c r="A12" s="78" t="s">
        <v>350</v>
      </c>
      <c r="B12" s="79" t="s">
        <v>351</v>
      </c>
      <c r="C12" s="80" t="s">
        <v>154</v>
      </c>
      <c r="D12" s="81">
        <v>2572549.27</v>
      </c>
      <c r="E12" s="81">
        <v>-1302798.26</v>
      </c>
      <c r="F12" s="82" t="s">
        <v>154</v>
      </c>
    </row>
    <row r="13" spans="1:6" ht="13.2" x14ac:dyDescent="0.25">
      <c r="A13" s="83" t="s">
        <v>34</v>
      </c>
      <c r="B13" s="84"/>
      <c r="C13" s="85"/>
      <c r="D13" s="86"/>
      <c r="E13" s="86"/>
      <c r="F13" s="87"/>
    </row>
    <row r="14" spans="1:6" ht="13.2" x14ac:dyDescent="0.25">
      <c r="A14" s="52" t="s">
        <v>352</v>
      </c>
      <c r="B14" s="88" t="s">
        <v>353</v>
      </c>
      <c r="C14" s="89" t="s">
        <v>154</v>
      </c>
      <c r="D14" s="55" t="s">
        <v>39</v>
      </c>
      <c r="E14" s="55" t="s">
        <v>39</v>
      </c>
      <c r="F14" s="57" t="s">
        <v>39</v>
      </c>
    </row>
    <row r="15" spans="1:6" ht="13.2" x14ac:dyDescent="0.25">
      <c r="A15" s="83" t="s">
        <v>354</v>
      </c>
      <c r="B15" s="84"/>
      <c r="C15" s="85"/>
      <c r="D15" s="86"/>
      <c r="E15" s="86"/>
      <c r="F15" s="87"/>
    </row>
    <row r="16" spans="1:6" ht="13.2" x14ac:dyDescent="0.25">
      <c r="A16" s="52" t="s">
        <v>355</v>
      </c>
      <c r="B16" s="88" t="s">
        <v>356</v>
      </c>
      <c r="C16" s="89" t="s">
        <v>154</v>
      </c>
      <c r="D16" s="55" t="s">
        <v>39</v>
      </c>
      <c r="E16" s="55" t="s">
        <v>39</v>
      </c>
      <c r="F16" s="57" t="s">
        <v>39</v>
      </c>
    </row>
    <row r="17" spans="1:6" ht="13.2" x14ac:dyDescent="0.25">
      <c r="A17" s="83" t="s">
        <v>354</v>
      </c>
      <c r="B17" s="84"/>
      <c r="C17" s="85"/>
      <c r="D17" s="86"/>
      <c r="E17" s="86"/>
      <c r="F17" s="87"/>
    </row>
    <row r="18" spans="1:6" ht="13.2" x14ac:dyDescent="0.25">
      <c r="A18" s="78" t="s">
        <v>357</v>
      </c>
      <c r="B18" s="79" t="s">
        <v>358</v>
      </c>
      <c r="C18" s="80" t="s">
        <v>359</v>
      </c>
      <c r="D18" s="81">
        <v>2572549.27</v>
      </c>
      <c r="E18" s="81">
        <v>-1302798.26</v>
      </c>
      <c r="F18" s="82">
        <v>3875347.53</v>
      </c>
    </row>
    <row r="19" spans="1:6" ht="21" x14ac:dyDescent="0.25">
      <c r="A19" s="78" t="s">
        <v>360</v>
      </c>
      <c r="B19" s="79" t="s">
        <v>358</v>
      </c>
      <c r="C19" s="80" t="s">
        <v>361</v>
      </c>
      <c r="D19" s="81">
        <v>2572549.27</v>
      </c>
      <c r="E19" s="81">
        <v>-1302798.26</v>
      </c>
      <c r="F19" s="82">
        <v>3875347.53</v>
      </c>
    </row>
    <row r="20" spans="1:6" ht="13.2" x14ac:dyDescent="0.25">
      <c r="A20" s="78" t="s">
        <v>362</v>
      </c>
      <c r="B20" s="79" t="s">
        <v>363</v>
      </c>
      <c r="C20" s="80" t="s">
        <v>364</v>
      </c>
      <c r="D20" s="81">
        <v>-459159</v>
      </c>
      <c r="E20" s="81">
        <v>-14280103.300000001</v>
      </c>
      <c r="F20" s="82" t="s">
        <v>346</v>
      </c>
    </row>
    <row r="21" spans="1:6" ht="21" x14ac:dyDescent="0.25">
      <c r="A21" s="25" t="s">
        <v>365</v>
      </c>
      <c r="B21" s="26" t="s">
        <v>363</v>
      </c>
      <c r="C21" s="90" t="s">
        <v>366</v>
      </c>
      <c r="D21" s="28">
        <v>-459159</v>
      </c>
      <c r="E21" s="28">
        <v>-14280103.300000001</v>
      </c>
      <c r="F21" s="66" t="s">
        <v>346</v>
      </c>
    </row>
    <row r="22" spans="1:6" ht="13.2" x14ac:dyDescent="0.25">
      <c r="A22" s="78" t="s">
        <v>367</v>
      </c>
      <c r="B22" s="79" t="s">
        <v>368</v>
      </c>
      <c r="C22" s="80" t="s">
        <v>369</v>
      </c>
      <c r="D22" s="81">
        <v>3031708.27</v>
      </c>
      <c r="E22" s="81">
        <v>12977305.039999999</v>
      </c>
      <c r="F22" s="82" t="s">
        <v>346</v>
      </c>
    </row>
    <row r="23" spans="1:6" ht="21" x14ac:dyDescent="0.25">
      <c r="A23" s="25" t="s">
        <v>370</v>
      </c>
      <c r="B23" s="26" t="s">
        <v>368</v>
      </c>
      <c r="C23" s="90" t="s">
        <v>371</v>
      </c>
      <c r="D23" s="28">
        <v>3031708.27</v>
      </c>
      <c r="E23" s="28">
        <v>12977305.039999999</v>
      </c>
      <c r="F23" s="66" t="s">
        <v>346</v>
      </c>
    </row>
    <row r="24" spans="1:6" ht="12.75" customHeight="1" x14ac:dyDescent="0.25">
      <c r="A24" s="91"/>
      <c r="B24" s="92"/>
      <c r="C24" s="93"/>
      <c r="D24" s="94"/>
      <c r="E24" s="94"/>
      <c r="F24" s="95"/>
    </row>
    <row r="35" spans="1:6" ht="13.2" x14ac:dyDescent="0.25"/>
    <row r="36" spans="1:6" ht="12.75" customHeight="1" x14ac:dyDescent="0.25">
      <c r="A36" s="12" t="s">
        <v>372</v>
      </c>
      <c r="D36" s="2"/>
      <c r="E36" s="2"/>
      <c r="F36" s="8"/>
    </row>
  </sheetData>
  <mergeCells count="8">
    <mergeCell ref="A2:F2"/>
    <mergeCell ref="A1:F1"/>
    <mergeCell ref="A4:A10"/>
    <mergeCell ref="B4:B10"/>
    <mergeCell ref="D4:D10"/>
    <mergeCell ref="C4:C10"/>
    <mergeCell ref="E4:E10"/>
    <mergeCell ref="F4:F10"/>
  </mergeCells>
  <conditionalFormatting sqref="F15:F17 E13:F13 E15">
    <cfRule type="cellIs" priority="1" stopIfTrue="1" operator="equal">
      <formula>0</formula>
    </cfRule>
  </conditionalFormatting>
  <conditionalFormatting sqref="E28:F28">
    <cfRule type="cellIs" priority="2" stopIfTrue="1" operator="equal">
      <formula>0</formula>
    </cfRule>
  </conditionalFormatting>
  <conditionalFormatting sqref="E30:F30">
    <cfRule type="cellIs" priority="3" stopIfTrue="1" operator="equal">
      <formula>0</formula>
    </cfRule>
  </conditionalFormatting>
  <conditionalFormatting sqref="E101:F101">
    <cfRule type="cellIs" priority="4" stopIfTrue="1" operator="equal">
      <formula>0</formula>
    </cfRule>
  </conditionalFormatting>
  <pageMargins left="0.39370078740157483" right="0.39370078740157483" top="0.78740157480314965" bottom="0.39370078740157483" header="0.51181102362204722" footer="0.51181102362204722"/>
  <pageSetup paperSize="9" fitToHeight="0"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workbookViewId="0"/>
  </sheetViews>
  <sheetFormatPr defaultRowHeight="13.2" x14ac:dyDescent="0.25"/>
  <sheetData>
    <row r="1" spans="1:2" x14ac:dyDescent="0.25">
      <c r="A1" t="s">
        <v>373</v>
      </c>
      <c r="B1" t="s">
        <v>374</v>
      </c>
    </row>
    <row r="2" spans="1:2" x14ac:dyDescent="0.25">
      <c r="A2" t="s">
        <v>375</v>
      </c>
      <c r="B2" t="s">
        <v>376</v>
      </c>
    </row>
    <row r="3" spans="1:2" x14ac:dyDescent="0.25">
      <c r="A3" t="s">
        <v>377</v>
      </c>
      <c r="B3" t="s">
        <v>6</v>
      </c>
    </row>
    <row r="4" spans="1:2" x14ac:dyDescent="0.25">
      <c r="A4" t="s">
        <v>378</v>
      </c>
      <c r="B4" t="s">
        <v>379</v>
      </c>
    </row>
    <row r="5" spans="1:2" x14ac:dyDescent="0.25">
      <c r="A5" t="s">
        <v>380</v>
      </c>
      <c r="B5" t="s">
        <v>381</v>
      </c>
    </row>
    <row r="6" spans="1:2" x14ac:dyDescent="0.25">
      <c r="A6" t="s">
        <v>382</v>
      </c>
      <c r="B6" t="s">
        <v>374</v>
      </c>
    </row>
    <row r="7" spans="1:2" x14ac:dyDescent="0.25">
      <c r="A7" t="s">
        <v>383</v>
      </c>
      <c r="B7" t="s">
        <v>384</v>
      </c>
    </row>
    <row r="8" spans="1:2" x14ac:dyDescent="0.25">
      <c r="A8" t="s">
        <v>385</v>
      </c>
      <c r="B8" t="s">
        <v>384</v>
      </c>
    </row>
    <row r="9" spans="1:2" x14ac:dyDescent="0.25">
      <c r="A9" t="s">
        <v>386</v>
      </c>
      <c r="B9" t="s">
        <v>387</v>
      </c>
    </row>
    <row r="10" spans="1:2" x14ac:dyDescent="0.25">
      <c r="A10" t="s">
        <v>388</v>
      </c>
      <c r="B10" t="s">
        <v>19</v>
      </c>
    </row>
    <row r="11" spans="1:2" x14ac:dyDescent="0.25">
      <c r="A11" t="s">
        <v>389</v>
      </c>
      <c r="B11" t="s">
        <v>29</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29</vt:i4>
      </vt:variant>
    </vt:vector>
  </HeadingPairs>
  <TitlesOfParts>
    <vt:vector size="33" baseType="lpstr">
      <vt:lpstr>Доходы</vt:lpstr>
      <vt:lpstr>Расходы</vt:lpstr>
      <vt:lpstr>Источники</vt:lpstr>
      <vt:lpstr>_params</vt:lpstr>
      <vt:lpstr>Доходы!APPT</vt:lpstr>
      <vt:lpstr>Источники!APPT</vt:lpstr>
      <vt:lpstr>Расходы!APPT</vt:lpstr>
      <vt:lpstr>Доходы!FILE_NAME</vt:lpstr>
      <vt:lpstr>Доходы!FIO</vt:lpstr>
      <vt:lpstr>Расходы!FIO</vt:lpstr>
      <vt:lpstr>Доходы!FORM_CODE</vt:lpstr>
      <vt:lpstr>Доходы!LAST_CELL</vt:lpstr>
      <vt:lpstr>Источники!LAST_CELL</vt:lpstr>
      <vt:lpstr>Расходы!LAST_CELL</vt:lpstr>
      <vt:lpstr>Доходы!PARAMS</vt:lpstr>
      <vt:lpstr>Доходы!PERIOD</vt:lpstr>
      <vt:lpstr>Доходы!RANGE_NAMES</vt:lpstr>
      <vt:lpstr>Доходы!RBEGIN_1</vt:lpstr>
      <vt:lpstr>Источники!RBEGIN_1</vt:lpstr>
      <vt:lpstr>Расходы!RBEGIN_1</vt:lpstr>
      <vt:lpstr>Доходы!REG_DATE</vt:lpstr>
      <vt:lpstr>Доходы!REND_1</vt:lpstr>
      <vt:lpstr>Источники!REND_1</vt:lpstr>
      <vt:lpstr>Расходы!REND_1</vt:lpstr>
      <vt:lpstr>Источники!S_520</vt:lpstr>
      <vt:lpstr>Источники!S_620</vt:lpstr>
      <vt:lpstr>Источники!S_700</vt:lpstr>
      <vt:lpstr>Источники!S_700A</vt:lpstr>
      <vt:lpstr>Доходы!SIGN</vt:lpstr>
      <vt:lpstr>Источники!SIGN</vt:lpstr>
      <vt:lpstr>Расходы!SIGN</vt:lpstr>
      <vt:lpstr>Доходы!SRC_CODE</vt:lpstr>
      <vt:lpstr>Доходы!SRC_KIND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dc:description>POI HSSF rep:2.55.0.116</dc:description>
  <cp:lastModifiedBy>User</cp:lastModifiedBy>
  <dcterms:created xsi:type="dcterms:W3CDTF">2023-02-07T04:58:25Z</dcterms:created>
  <dcterms:modified xsi:type="dcterms:W3CDTF">2023-02-07T04:58:25Z</dcterms:modified>
</cp:coreProperties>
</file>