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отчеты об исполнении бюджета\"/>
    </mc:Choice>
  </mc:AlternateContent>
  <bookViews>
    <workbookView xWindow="360" yWindow="276" windowWidth="14940" windowHeight="9156"/>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Доходы!$F$64</definedName>
    <definedName name="LAST_CELL" localSheetId="2">Источники!$F$35</definedName>
    <definedName name="LAST_CELL" localSheetId="1">Расходы!$F$134</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Доходы!$A$64</definedName>
    <definedName name="REND_1" localSheetId="2">Источники!$A$23</definedName>
    <definedName name="REND_1" localSheetId="1">Расходы!$A$135</definedName>
    <definedName name="S_520" localSheetId="2">Источники!$A$14</definedName>
    <definedName name="S_620" localSheetId="2">Источники!$A$16</definedName>
    <definedName name="S_700" localSheetId="2">Источники!$A$18</definedName>
    <definedName name="S_700A" localSheetId="2">Источники!$A$19</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62913"/>
</workbook>
</file>

<file path=xl/calcChain.xml><?xml version="1.0" encoding="utf-8"?>
<calcChain xmlns="http://schemas.openxmlformats.org/spreadsheetml/2006/main">
  <c r="F19" i="1" l="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alcChain>
</file>

<file path=xl/sharedStrings.xml><?xml version="1.0" encoding="utf-8"?>
<sst xmlns="http://schemas.openxmlformats.org/spreadsheetml/2006/main" count="676" uniqueCount="364">
  <si>
    <t>ОТЧЕТ ОБ ИСПОЛНЕНИИ БЮДЖЕТА</t>
  </si>
  <si>
    <t>КОДЫ</t>
  </si>
  <si>
    <t xml:space="preserve">  Форма по ОКУД</t>
  </si>
  <si>
    <t>0503117</t>
  </si>
  <si>
    <t xml:space="preserve">                   Дата</t>
  </si>
  <si>
    <t>за период с 28 декабря 2022 по 28 февраля 2023 г.</t>
  </si>
  <si>
    <t>01.03.2023</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</si>
  <si>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</si>
  <si>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</si>
  <si>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</si>
  <si>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</si>
  <si>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</si>
  <si>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Периодичность: месячная</t>
  </si>
  <si>
    <t xml:space="preserve">             по ОКЕИ</t>
  </si>
  <si>
    <t>383</t>
  </si>
  <si>
    <t>Администрация Заветинского сельского поселения</t>
  </si>
  <si>
    <t>Заветинское сельское поселение Заветинского района</t>
  </si>
  <si>
    <t>Единица измерения: руб.</t>
  </si>
  <si>
    <t>04229171</t>
  </si>
  <si>
    <t>951</t>
  </si>
  <si>
    <t>60617411</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</si>
  <si>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</si>
  <si>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</si>
  <si>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</si>
  <si>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</si>
  <si>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</si>
  <si>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</si>
  <si>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</si>
  <si>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</si>
  <si>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</si>
  <si>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</si>
  <si>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</si>
  <si>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</si>
  <si>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</si>
  <si>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</si>
  <si>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НЕ УКАЗАНО</t>
  </si>
  <si>
    <t>000 00000000000000000</t>
  </si>
  <si>
    <t>-</t>
  </si>
  <si>
    <t>НАЛОГОВЫЕ И НЕНАЛОГОВЫЕ ДОХОДЫ</t>
  </si>
  <si>
    <t>000 10000000000000000</t>
  </si>
  <si>
    <t>НАЛОГИ НА ПРИБЫЛЬ, ДОХОДЫ</t>
  </si>
  <si>
    <t>000 10100000000000000</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</si>
  <si>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</si>
  <si>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</si>
  <si>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</si>
  <si>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</si>
  <si>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 (сумма платежа (перерасчеты, недоимка и задолженность по соответствующему платежу, в том числе по отмененному)</t>
  </si>
  <si>
    <t>000 10102010011000110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</si>
  <si>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 (суммы денежных взысканий (штрафов) по соответствующему платежу согласно законодательству Российской Федерации)</t>
  </si>
  <si>
    <t>000 10102010013000110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</si>
  <si>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</si>
  <si>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</si>
  <si>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</si>
  <si>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</si>
  <si>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</si>
  <si>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</si>
  <si>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</si>
  <si>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</si>
  <si>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</si>
  <si>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</si>
  <si>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НАЛОГИ НА СОВОКУПНЫЙ ДОХОД</t>
  </si>
  <si>
    <t>000 10500000000000000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</si>
  <si>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</si>
  <si>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</si>
  <si>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</si>
  <si>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</si>
  <si>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</si>
  <si>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НАЛОГИ НА ИМУЩЕСТВО</t>
  </si>
  <si>
    <t>000 10600000000000000</t>
  </si>
  <si>
    <t>Налог на имущество физических лиц</t>
  </si>
  <si>
    <t>000 10601000000000110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</si>
  <si>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</si>
  <si>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000 10601030100000110</t>
  </si>
  <si>
    <t>Налог на имущество физических лиц, взимаемый по ставкам, применяемым к объектам налогообложения, расположенным в границах сельских поселений (сумма платежа (перерасчеты, недоимка и задолженность по соответствующему платежу, в том числе по отмененному)</t>
  </si>
  <si>
    <t>000 10601030101000110</t>
  </si>
  <si>
    <t>Земельный налог</t>
  </si>
  <si>
    <t>000 10606000000000110</t>
  </si>
  <si>
    <t>Земельный налог с организаций</t>
  </si>
  <si>
    <t>000 10606030000000110</t>
  </si>
  <si>
    <t>Земельный налог с организаций, обладающих земельным участком, расположенным в границах сельских поселений</t>
  </si>
  <si>
    <t>000 10606033100000110</t>
  </si>
  <si>
    <t>Земельный налог с физических лиц</t>
  </si>
  <si>
    <t>000 10606040000000110</t>
  </si>
  <si>
    <t>Земельный налог с физических лиц, обладающих земельным участком, расположенным в границах сельских поселений</t>
  </si>
  <si>
    <t>000 10606043100000110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</si>
  <si>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</si>
  <si>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</si>
  <si>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</si>
  <si>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</si>
  <si>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</si>
  <si>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</si>
  <si>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</si>
  <si>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000 11105025100000120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</si>
  <si>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</si>
  <si>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000 11105030000000120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</si>
  <si>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</si>
  <si>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000 11105035100000120</t>
  </si>
  <si>
    <t>ШТРАФЫ, САНКЦИИ, ВОЗМЕЩЕНИЕ УЩЕРБА</t>
  </si>
  <si>
    <t>000 11600000000000000</t>
  </si>
  <si>
    <t>Административные штрафы, установленные законами субъектов Российской Федерации об административных правонарушениях</t>
  </si>
  <si>
    <t>000 11602000020000140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</si>
  <si>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</si>
  <si>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000 11602020020000140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</si>
  <si>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</si>
  <si>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</si>
  <si>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</si>
  <si>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</si>
  <si>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</si>
  <si>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000 20210000000000150</t>
  </si>
  <si>
    <t>Дотации на выравнивание бюджетной обеспеченности</t>
  </si>
  <si>
    <t>000 20215001000000150</t>
  </si>
  <si>
    <t>Дотации бюджетам сельских поселений на выравнивание бюджетной обеспеченности из бюджета субъекта Российской Федерации</t>
  </si>
  <si>
    <t>000 20215001100000150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</si>
  <si>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</si>
  <si>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</si>
  <si>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</si>
  <si>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</si>
  <si>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сельских поселений на выполнение передаваемых полномочий субъектов Российской Федерации</t>
  </si>
  <si>
    <t>000 20230024100000150</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</si>
  <si>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</si>
  <si>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000 20235118000000150</t>
  </si>
  <si>
    <t>Субвенции бюджетам сельских поселений на осуществление первичного воинского учета органами местного самоуправления поселений, муниципальных и городских округов</t>
  </si>
  <si>
    <t>000 20235118100000150</t>
  </si>
  <si>
    <t xml:space="preserve">                          2. Расходы бюджета</t>
  </si>
  <si>
    <t>Форма 0503117  с.2</t>
  </si>
  <si>
    <t>Код расхода по бюджетной классификации</t>
  </si>
  <si>
    <t>Расходы бюджета - всего</t>
  </si>
  <si>
    <t>200</t>
  </si>
  <si>
    <t>x</t>
  </si>
  <si>
    <t>АДМИНИСТРАЦИЯ ЗАВЕТИНСКОГО СЕЛЬСКОГО ПОСЕЛЕНИЯ</t>
  </si>
  <si>
    <t xml:space="preserve">951 0000 0000000000 000 </t>
  </si>
  <si>
    <t>ОБЩЕГОСУДАРСТВЕННЫЕ ВОПРОСЫ</t>
  </si>
  <si>
    <t xml:space="preserve">951 0100 0000000000 000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</si>
  <si>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</si>
  <si>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951 0104 0000000000 000 </t>
  </si>
  <si>
    <t>Муниципальная программа Заветинского сельского поселения «Муниципальная политика»</t>
  </si>
  <si>
    <t xml:space="preserve">951 0104 0700000000 000 </t>
  </si>
  <si>
    <t>Подпрограмма «Обеспечение реализации  муниципальной программы Заветинского сельского поселения «Муниципальная политика»</t>
  </si>
  <si>
    <t xml:space="preserve">951 0104 0720000000 000 </t>
  </si>
  <si>
    <t>Расходы на выплаты по оплате труда работников органов местного самоуправления Заветинского сельского поселения в рамках подпрограммы «Обеспечение реализации  муниципальной программы Заветинского сельского поселения «Муниципальная политика» муниципальной программы «Муниципальная политика»</t>
  </si>
  <si>
    <t xml:space="preserve">951 0104 0720000110 000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</si>
  <si>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</si>
  <si>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951 0104 0720000110 100 </t>
  </si>
  <si>
    <t>Расходы на выплаты персоналу государственных (муниципальных) органов</t>
  </si>
  <si>
    <t xml:space="preserve">951 0104 0720000110 120 </t>
  </si>
  <si>
    <t>Фонд оплаты труда государственных (муниципальных) органов</t>
  </si>
  <si>
    <t xml:space="preserve">951 0104 0720000110 121 </t>
  </si>
  <si>
    <t>Иные выплаты персоналу государственных (муниципальных) органов, за исключением фонда оплаты труда</t>
  </si>
  <si>
    <t xml:space="preserve">951 0104 0720000110 122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</si>
  <si>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</si>
  <si>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951 0104 0720000110 129 </t>
  </si>
  <si>
    <t>Расходы на обеспечение функций органов местного самоуправления Заветинского сельского поселения в рамках подпрограммы «Обеспечение реализации  муниципальной программы Заветинского сельского поселения «Муниципальная политика» муниципальной программы «Муниципальная политика»</t>
  </si>
  <si>
    <t xml:space="preserve">951 0104 0720000190 000 </t>
  </si>
  <si>
    <t>Закупка товаров, работ и услуг для обеспечения государственных (муниципальных) нужд</t>
  </si>
  <si>
    <t xml:space="preserve">951 0104 0720000190 200 </t>
  </si>
  <si>
    <t>Иные закупки товаров, работ и услуг для обеспечения государственных (муниципальных) нужд</t>
  </si>
  <si>
    <t xml:space="preserve">951 0104 0720000190 240 </t>
  </si>
  <si>
    <t>Прочая закупка товаров, работ и услуг для обеспечения государственных (муниципальных) нужд</t>
  </si>
  <si>
    <t xml:space="preserve">951 0104 0720000190 244 </t>
  </si>
  <si>
    <t>Закупка энергетических ресурсов</t>
  </si>
  <si>
    <t xml:space="preserve">951 0104 0720000190 247 </t>
  </si>
  <si>
    <t>Непрограммные расходы органов местного самоуправления Заветинского сельского поселения</t>
  </si>
  <si>
    <t xml:space="preserve">951 0104 9900000000 000 </t>
  </si>
  <si>
    <t xml:space="preserve">951 0104 9990000000 000 </t>
  </si>
  <si>
    <t>Расходы на осуществление полномочий по определению перечня должностных лиц, уполномоченных составлять протоколы об административных правонарушениях, предусмотренных статьями 2.2, 2.4, 2.7, 2.9, 3.2, 4.1, 4.4, 5.1, 5.2, 6.2, 6.3, 6.4, 7.1, 7.2, 7.3 (в части нарушения установленных нормативными правовыми актами органов местного самоуправления правил организации пассажирских перевозок автомобильным транспортом), 8.1-8.3, частью 2 статьи 9.1, статьей 9.3 Областного закона от 25 октября 2002 года № 273-ЗС «Об административных правонарушениях» органов местного самоуправления Заветинского сельского поселения</t>
  </si>
  <si>
    <t xml:space="preserve">951 0104 9990072390 000 </t>
  </si>
  <si>
    <t xml:space="preserve">951 0104 9990072390 200 </t>
  </si>
  <si>
    <t xml:space="preserve">951 0104 9990072390 240 </t>
  </si>
  <si>
    <t xml:space="preserve">951 0104 9990072390 244 </t>
  </si>
  <si>
    <t>Обеспечение деятельности финансовых, налоговых и таможенных органов и органов финансового (финансово-бюджетного) надзора</t>
  </si>
  <si>
    <t xml:space="preserve">951 0106 0000000000 000 </t>
  </si>
  <si>
    <t xml:space="preserve">951 0106 9900000000 000 </t>
  </si>
  <si>
    <t xml:space="preserve">951 0106 9990000000 000 </t>
  </si>
  <si>
    <t>Иные межбюджетные трансферты, передаваемые бюджету района на осуществление переданных полномочий по внутреннему муниципальному финансовому контролю</t>
  </si>
  <si>
    <t xml:space="preserve">951 0106 9990086060 000 </t>
  </si>
  <si>
    <t>Межбюджетные трансферты</t>
  </si>
  <si>
    <t xml:space="preserve">951 0106 9990086060 500 </t>
  </si>
  <si>
    <t>Иные межбюджетные трансферты</t>
  </si>
  <si>
    <t xml:space="preserve">951 0106 9990086060 540 </t>
  </si>
  <si>
    <t>Резервные фонды</t>
  </si>
  <si>
    <t xml:space="preserve">951 0111 0000000000 000 </t>
  </si>
  <si>
    <t xml:space="preserve">951 0111 9900000000 000 </t>
  </si>
  <si>
    <t>Финансовое обеспечение непредвиденных расходов</t>
  </si>
  <si>
    <t xml:space="preserve">951 0111 9910000000 000 </t>
  </si>
  <si>
    <t>Резервный фонд Администрации Заветинского сельского поселения в рамках непрограммных расходов органов местного самоуправления Заветинского сельского поселения</t>
  </si>
  <si>
    <t xml:space="preserve">951 0111 9910090200 000 </t>
  </si>
  <si>
    <t>Иные бюджетные ассигнования</t>
  </si>
  <si>
    <t xml:space="preserve">951 0111 9910090200 800 </t>
  </si>
  <si>
    <t>Резервные средства</t>
  </si>
  <si>
    <t xml:space="preserve">951 0111 9910090200 870 </t>
  </si>
  <si>
    <t>Другие общегосударственные вопросы</t>
  </si>
  <si>
    <t xml:space="preserve">951 0113 0000000000 000 </t>
  </si>
  <si>
    <t xml:space="preserve">951 0113 0700000000 000 </t>
  </si>
  <si>
    <t xml:space="preserve">951 0113 0720000000 000 </t>
  </si>
  <si>
    <t>Мероприятия на выполнение прочих обязательств муниципального образования в рамках подпрограммы «Обеспечение реализации  муниципальной программы Заветинского сельского поселения «Муниципальная политика» муниципальной программы «Муниципальная политика»</t>
  </si>
  <si>
    <t xml:space="preserve">951 0113 0720026180 000 </t>
  </si>
  <si>
    <t xml:space="preserve">951 0113 0720026180 200 </t>
  </si>
  <si>
    <t xml:space="preserve">951 0113 0720026180 240 </t>
  </si>
  <si>
    <t xml:space="preserve">951 0113 0720026180 244 </t>
  </si>
  <si>
    <t xml:space="preserve">951 0113 0720026180 800 </t>
  </si>
  <si>
    <t>Уплата налогов, сборов и иных платежей</t>
  </si>
  <si>
    <t xml:space="preserve">951 0113 0720026180 850 </t>
  </si>
  <si>
    <t>Уплата налога на имущество организаций и земельного налога</t>
  </si>
  <si>
    <t xml:space="preserve">951 0113 0720026180 851 </t>
  </si>
  <si>
    <t>Уплата прочих налогов, сборов</t>
  </si>
  <si>
    <t xml:space="preserve">951 0113 0720026180 852 </t>
  </si>
  <si>
    <t>Уплата иных платежей</t>
  </si>
  <si>
    <t xml:space="preserve">951 0113 0720026180 853 </t>
  </si>
  <si>
    <t xml:space="preserve">951 0113 9900000000 000 </t>
  </si>
  <si>
    <t xml:space="preserve">951 0113 9990000000 000 </t>
  </si>
  <si>
    <t>Расходы на проведение мероприятий, посвященных подготовке и проведению празднования Победы в Великой Отечественной войне 1941–1945 годов</t>
  </si>
  <si>
    <t xml:space="preserve">951 0113 9990026380 000 </t>
  </si>
  <si>
    <t xml:space="preserve">951 0113 9990026380 200 </t>
  </si>
  <si>
    <t xml:space="preserve">951 0113 9990026380 240 </t>
  </si>
  <si>
    <t xml:space="preserve">951 0113 9990026380 244 </t>
  </si>
  <si>
    <t>НАЦИОНАЛЬНАЯ ОБОРОНА</t>
  </si>
  <si>
    <t xml:space="preserve">951 0200 0000000000 000 </t>
  </si>
  <si>
    <t>Мобилизационная и вневойсковая подготовка</t>
  </si>
  <si>
    <t xml:space="preserve">951 0203 0000000000 000 </t>
  </si>
  <si>
    <t xml:space="preserve">951 0203 9900000000 000 </t>
  </si>
  <si>
    <t xml:space="preserve">951 0203 9990000000 000 </t>
  </si>
  <si>
    <t>Расходы на осуществление первичного воинского учета на территориях, где отсутствуют военные комиссариаты в рамках непрограммных расходов органов местного самоуправления Заветинского сельского поселения</t>
  </si>
  <si>
    <t xml:space="preserve">951 0203 9990051180 000 </t>
  </si>
  <si>
    <t xml:space="preserve">951 0203 9990051180 100 </t>
  </si>
  <si>
    <t xml:space="preserve">951 0203 9990051180 120 </t>
  </si>
  <si>
    <t xml:space="preserve">951 0203 9990051180 121 </t>
  </si>
  <si>
    <t xml:space="preserve">951 0203 9990051180 129 </t>
  </si>
  <si>
    <t>НАЦИОНАЛЬНАЯ БЕЗОПАСНОСТЬ И ПРАВООХРАНИТЕЛЬНАЯ ДЕЯТЕЛЬНОСТЬ</t>
  </si>
  <si>
    <t xml:space="preserve">951 0300 0000000000 000 </t>
  </si>
  <si>
    <t>Обеспечение пожарной безопасности</t>
  </si>
  <si>
    <t xml:space="preserve">951 0310 0000000000 000 </t>
  </si>
  <si>
    <t>Муниципальная программа Заветинского сельского поселения «Защита населения и территории от чрезвычайных ситуаций, обеспечение пожарной безопасности и безопасности людей на водных объектах на территории Заветинского сельского поселения»</t>
  </si>
  <si>
    <t xml:space="preserve">951 0310 0200000000 000 </t>
  </si>
  <si>
    <t>Подпрограмма «Пожарная безопасность»</t>
  </si>
  <si>
    <t xml:space="preserve">951 0310 0210000000 000 </t>
  </si>
  <si>
    <t>Мероприятия по дооснащению современным противопожарным, инвентарем, первичными средствами пожаротушения и улучшение противопожарной защищенности подведомственных объектов в рамках подпрограммы «Пожарная безопасность» муниципальной программы «Защита населения и территории от чрезвычайных ситуаций, обеспечение пожарной безопасности и безопасности людей на водных объектах на территории Заветинского сельского поселения»</t>
  </si>
  <si>
    <t xml:space="preserve">951 0310 0210026030 000 </t>
  </si>
  <si>
    <t xml:space="preserve">951 0310 0210026030 200 </t>
  </si>
  <si>
    <t xml:space="preserve">951 0310 0210026030 240 </t>
  </si>
  <si>
    <t xml:space="preserve">951 0310 0210026030 244 </t>
  </si>
  <si>
    <t>ЖИЛИЩНО-КОММУНАЛЬНОЕ ХОЗЯЙСТВО</t>
  </si>
  <si>
    <t xml:space="preserve">951 0500 0000000000 000 </t>
  </si>
  <si>
    <t>Коммунальное хозяйство</t>
  </si>
  <si>
    <t xml:space="preserve">951 0502 0000000000 000 </t>
  </si>
  <si>
    <t>Муниципальная программа Заветинского сельского поселения «Обеспечение качественными жилищно-коммунальными услугами населения Заветинского сельского поселения»</t>
  </si>
  <si>
    <t xml:space="preserve">951 0502 0900000000 000 </t>
  </si>
  <si>
    <t>Подпрограмма «Создание условий для обеспечения качественными коммунальными услугами населения Заветинского сельского поселения»</t>
  </si>
  <si>
    <t xml:space="preserve">951 0502 0910000000 000 </t>
  </si>
  <si>
    <t>Расходы на выполнение работ по текущему ремонту муниципального жилья в рамках подпрограммы «Создание условий для обеспечения качественными коммунальными услугами населения Заветинского сельского поселения» муниципальной программы Заветинского сельского поселения «Обеспечение качественными жилищно-коммунальными услугами населения Заветинского сельского поселения»</t>
  </si>
  <si>
    <t xml:space="preserve">951 0502 0910026190 000 </t>
  </si>
  <si>
    <t xml:space="preserve">951 0502 0910026190 800 </t>
  </si>
  <si>
    <t xml:space="preserve">951 0502 0910026190 850 </t>
  </si>
  <si>
    <t xml:space="preserve">951 0502 0910026190 853 </t>
  </si>
  <si>
    <t>Благоустройство</t>
  </si>
  <si>
    <t xml:space="preserve">951 0503 0000000000 000 </t>
  </si>
  <si>
    <t>Муниципальная программа Заветинского сельского поселения «Благоустройство Заветинского сельского поселения»</t>
  </si>
  <si>
    <t xml:space="preserve">951 0503 0400000000 000 </t>
  </si>
  <si>
    <t>Подпрограмма «Уличное освещение»</t>
  </si>
  <si>
    <t xml:space="preserve">951 0503 0410000000 000 </t>
  </si>
  <si>
    <t>Расходы на оплату за электроэнергию и текущий ремонт (обслуживание) уличного освещения сельского поселения в рамках подпрограммы «Уличное освещение» муниципальной программы «Благоустройство Заветинского сельского поселения»</t>
  </si>
  <si>
    <t xml:space="preserve">951 0503 0410026080 000 </t>
  </si>
  <si>
    <t xml:space="preserve">951 0503 0410026080 200 </t>
  </si>
  <si>
    <t xml:space="preserve">951 0503 0410026080 240 </t>
  </si>
  <si>
    <t xml:space="preserve">951 0503 0410026080 244 </t>
  </si>
  <si>
    <t xml:space="preserve">951 0503 0410026080 247 </t>
  </si>
  <si>
    <t>Подпрограмма «Озеленение территории поселения»</t>
  </si>
  <si>
    <t xml:space="preserve">951 0503 0420000000 000 </t>
  </si>
  <si>
    <t>Расходы на озеленение территории сельского поселения в рамках подпрограммы «Озеленение территории поселения» муниципальной программы «Благоустройство Заветинского сельского поселения»</t>
  </si>
  <si>
    <t xml:space="preserve">951 0503 0420026090 000 </t>
  </si>
  <si>
    <t xml:space="preserve">951 0503 0420026090 200 </t>
  </si>
  <si>
    <t xml:space="preserve">951 0503 0420026090 240 </t>
  </si>
  <si>
    <t xml:space="preserve">951 0503 0420026090 244 </t>
  </si>
  <si>
    <t>Подпрограмма «Прочие мероприятия по благоустройству сельского поселения»</t>
  </si>
  <si>
    <t xml:space="preserve">951 0503 0430000000 000 </t>
  </si>
  <si>
    <t>Расходы на прочие мероприятия по благоустройству в рамках подпрограммы «Прочие мероприятия по благоустройству сельского поселения»муниципальной программы «Благоустройство Заветинского сельского поселения»</t>
  </si>
  <si>
    <t xml:space="preserve">951 0503 0430026110 000 </t>
  </si>
  <si>
    <t xml:space="preserve">951 0503 0430026110 200 </t>
  </si>
  <si>
    <t xml:space="preserve">951 0503 0430026110 240 </t>
  </si>
  <si>
    <t xml:space="preserve">951 0503 0430026110 244 </t>
  </si>
  <si>
    <t>ОБРАЗОВАНИЕ</t>
  </si>
  <si>
    <t xml:space="preserve">951 0700 0000000000 000 </t>
  </si>
  <si>
    <t>Профессиональная подготовка, переподготовка и повышение квалификации</t>
  </si>
  <si>
    <t xml:space="preserve">951 0705 0000000000 000 </t>
  </si>
  <si>
    <t xml:space="preserve">951 0705 0700000000 000 </t>
  </si>
  <si>
    <t xml:space="preserve">951 0705 0720000000 000 </t>
  </si>
  <si>
    <t xml:space="preserve">951 0705 0720000190 000 </t>
  </si>
  <si>
    <t xml:space="preserve">951 0705 0720000190 200 </t>
  </si>
  <si>
    <t xml:space="preserve">951 0705 0720000190 240 </t>
  </si>
  <si>
    <t xml:space="preserve">951 0705 0720000190 244 </t>
  </si>
  <si>
    <t>СОЦИАЛЬНАЯ ПОЛИТИКА</t>
  </si>
  <si>
    <t xml:space="preserve">951 1000 0000000000 000 </t>
  </si>
  <si>
    <t>Пенсионное обеспечение</t>
  </si>
  <si>
    <t xml:space="preserve">951 1001 0000000000 000 </t>
  </si>
  <si>
    <t>Муниципальная программа "Социальная поддержка граждан" Заветинского сельского поселения</t>
  </si>
  <si>
    <t xml:space="preserve">951 1001 1100000000 000 </t>
  </si>
  <si>
    <t>Подпрограмма "Социальная поддержка отдельных категории граждан" Заветинского сельского поселения</t>
  </si>
  <si>
    <t xml:space="preserve">951 1001 1110000000 000 </t>
  </si>
  <si>
    <t>Расходы на выплату муниципальной пенсии за выслугу лет лицам, замещавшим муниципальные должности и должности муниципальной службы в Заветинском сельском поселении в рамках подпрограммы «Социальная поддержка отдельных категорий граждан» муниципальная программа Заветинского сельского поселения «Социальная поддержка граждан»</t>
  </si>
  <si>
    <t xml:space="preserve">951 1001 1110026370 000 </t>
  </si>
  <si>
    <t>Социальное обеспечение и иные выплаты населению</t>
  </si>
  <si>
    <t xml:space="preserve">951 1001 1110026370 300 </t>
  </si>
  <si>
    <t>Публичные нормативные социальные выплаты гражданам</t>
  </si>
  <si>
    <t xml:space="preserve">951 1001 1110026370 310 </t>
  </si>
  <si>
    <t>Иные пенсии, социальные доплаты к пенсиям</t>
  </si>
  <si>
    <t xml:space="preserve">951 1001 1110026370 312 </t>
  </si>
  <si>
    <t>ФИЗИЧЕСКАЯ КУЛЬТУРА И СПОРТ</t>
  </si>
  <si>
    <t xml:space="preserve">951 1100 0000000000 000 </t>
  </si>
  <si>
    <t>Физическая культура</t>
  </si>
  <si>
    <t xml:space="preserve">951 1101 0000000000 000 </t>
  </si>
  <si>
    <t>Муниципальная программа Заветинского сельского поселения  «Развитие физической культуры и спорта на территории Заветинского сельского поселения»</t>
  </si>
  <si>
    <t xml:space="preserve">951 1101 0600000000 000 </t>
  </si>
  <si>
    <t>Подпрограмма «Развитие физической культуры и массового спорта в Заветинском сельском поселении»</t>
  </si>
  <si>
    <t xml:space="preserve">951 1101 0610000000 000 </t>
  </si>
  <si>
    <t>Расходы на физическое воспитание населения Заветинского сельского поселения и обеспечение организации и проведения физкультурных и массовых мероприятий. Проведение спортивных праздников посвященных знаменательным датам и участие команд Заветинского сельского поселения в районных, зональных и областных соревнованиях в рамках подпрограммы «Развитие физической культуры и массового спорта в Заветинском сельском поселении» муниципальной программы «Развитие физической культуры и спорта на территории Заветинского сельского поселения»</t>
  </si>
  <si>
    <t xml:space="preserve">951 1101 0610026120 000 </t>
  </si>
  <si>
    <t xml:space="preserve">951 1101 0610026120 200 </t>
  </si>
  <si>
    <t xml:space="preserve">951 1101 0610026120 240 </t>
  </si>
  <si>
    <t xml:space="preserve">951 1101 0610026120 244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</si>
  <si>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</si>
  <si>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</si>
  <si>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</si>
  <si>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</si>
  <si>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</si>
  <si>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</si>
  <si>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</si>
  <si>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</si>
  <si>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</si>
  <si>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</si>
  <si>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</si>
  <si>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</si>
  <si>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</si>
  <si>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</si>
  <si>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</si>
  <si>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</si>
  <si>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</si>
  <si>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</si>
  <si>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</si>
  <si>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</si>
  <si>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</si>
  <si>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сельских поселений</t>
  </si>
  <si>
    <t>000 01050201100000510</t>
  </si>
  <si>
    <t>уменьшение остатков средств, всего</t>
  </si>
  <si>
    <t>720</t>
  </si>
  <si>
    <t>000 01050000000000600</t>
  </si>
  <si>
    <t>Уменьшение прочих остатков денежных средств бюджетов сельских поселений</t>
  </si>
  <si>
    <t>000 01050201100000610</t>
  </si>
  <si>
    <t>"________"    _______________  200___  г.</t>
  </si>
  <si>
    <t>Доходы/EXPORT_SRC_KIND</t>
  </si>
  <si>
    <t>ПОС</t>
  </si>
  <si>
    <t>Доходы/FORM_CODE</t>
  </si>
  <si>
    <t>117</t>
  </si>
  <si>
    <t>Доходы/REG_DATE</t>
  </si>
  <si>
    <t>Доходы/RANGE_NAMES</t>
  </si>
  <si>
    <t>1</t>
  </si>
  <si>
    <t>Доходы/EXPORT_VB_CODE</t>
  </si>
  <si>
    <t>3</t>
  </si>
  <si>
    <t>Доходы/EXPORT_PARAM_SRC_KIND</t>
  </si>
  <si>
    <t>Доходы/FinTexExportButtonView</t>
  </si>
  <si>
    <t/>
  </si>
  <si>
    <t>Доходы/PARAMS</t>
  </si>
  <si>
    <t>Доходы/FILE_NAME</t>
  </si>
  <si>
    <t>C:\UFK\117M01.txt</t>
  </si>
  <si>
    <t>Доходы/EXPORT_SRC_CODE</t>
  </si>
  <si>
    <t>Доходы/PERIOD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</si>
</sst>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2" formatCode="dd/mm/yyyy\ &quot;г.&quot;"/>
    <numFmt numFmtId="173" formatCode="?"/>
  </numFmts>
  <fonts count="5" x14ac:knownFonts="1">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2">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0" fontId="2" fillId="0" borderId="0" xfId="0" applyFont="1" applyBorder="1" applyAlignment="1" applyProtection="1">
      <alignment horizontal="center"/>
    </xf>
    <xf numFmtId="172"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73"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173"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24</xdr:row>
      <xdr:rowOff>190500</xdr:rowOff>
    </xdr:from>
    <xdr:to>
      <xdr:col>2</xdr:col>
      <xdr:colOff>2217420</xdr:colOff>
      <xdr:row>27</xdr:row>
      <xdr:rowOff>45720</xdr:rowOff>
    </xdr:to>
    <xdr:grpSp>
      <xdr:nvGrpSpPr>
        <xdr:cNvPr id="3073" name="Group 1"/>
        <xdr:cNvGrpSpPr>
          <a:grpSpLocks/>
        </xdr:cNvGrpSpPr>
      </xdr:nvGrpSpPr>
      <xdr:grpSpPr bwMode="auto">
        <a:xfrm>
          <a:off x="0" y="4069080"/>
          <a:ext cx="5501640" cy="365760"/>
          <a:chOff x="0" y="0"/>
          <a:chExt cx="1023" cy="255"/>
        </a:xfrm>
      </xdr:grpSpPr>
      <xdr:sp macro="" textlink="">
        <xdr:nvSpPr>
          <xdr:cNvPr id="3074" name="Text Box 2"/>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a:t>
            </a:r>
          </a:p>
        </xdr:txBody>
      </xdr:sp>
      <xdr:sp macro="" textlink="">
        <xdr:nvSpPr>
          <xdr:cNvPr id="3075" name="Text Box 3"/>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76" name="Text Box 4"/>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77" name="Line 5"/>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78" name="Text Box 6"/>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79" name="Text Box 7"/>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0" name="Line 8"/>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28</xdr:row>
      <xdr:rowOff>76200</xdr:rowOff>
    </xdr:from>
    <xdr:to>
      <xdr:col>2</xdr:col>
      <xdr:colOff>2217420</xdr:colOff>
      <xdr:row>31</xdr:row>
      <xdr:rowOff>68580</xdr:rowOff>
    </xdr:to>
    <xdr:grpSp>
      <xdr:nvGrpSpPr>
        <xdr:cNvPr id="3081" name="Group 9"/>
        <xdr:cNvGrpSpPr>
          <a:grpSpLocks/>
        </xdr:cNvGrpSpPr>
      </xdr:nvGrpSpPr>
      <xdr:grpSpPr bwMode="auto">
        <a:xfrm>
          <a:off x="0" y="4625340"/>
          <a:ext cx="5501640" cy="472440"/>
          <a:chOff x="0" y="0"/>
          <a:chExt cx="1023" cy="255"/>
        </a:xfrm>
      </xdr:grpSpPr>
      <xdr:sp macro="" textlink="">
        <xdr:nvSpPr>
          <xdr:cNvPr id="3082" name="Text Box 10"/>
          <xdr:cNvSpPr txBox="1">
            <a:spLocks noChangeArrowheads="1"/>
          </xdr:cNvSpPr>
        </xdr:nvSpPr>
        <xdr:spPr bwMode="auto">
          <a:xfrm>
            <a:off x="1" y="1"/>
            <a:ext cx="347"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 финансово-экономической службы</a:t>
            </a:r>
          </a:p>
        </xdr:txBody>
      </xdr:sp>
      <xdr:sp macro="" textlink="">
        <xdr:nvSpPr>
          <xdr:cNvPr id="3083" name="Text Box 11"/>
          <xdr:cNvSpPr txBox="1">
            <a:spLocks noChangeArrowheads="1"/>
          </xdr:cNvSpPr>
        </xdr:nvSpPr>
        <xdr:spPr bwMode="auto">
          <a:xfrm>
            <a:off x="404" y="1"/>
            <a:ext cx="165"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84" name="Text Box 12"/>
          <xdr:cNvSpPr txBox="1">
            <a:spLocks noChangeArrowheads="1"/>
          </xdr:cNvSpPr>
        </xdr:nvSpPr>
        <xdr:spPr bwMode="auto">
          <a:xfrm>
            <a:off x="404" y="139"/>
            <a:ext cx="165" cy="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85" name="Line 13"/>
          <xdr:cNvSpPr>
            <a:spLocks noChangeShapeType="1"/>
          </xdr:cNvSpPr>
        </xdr:nvSpPr>
        <xdr:spPr bwMode="auto">
          <a:xfrm>
            <a:off x="404" y="139"/>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86" name="Text Box 14"/>
          <xdr:cNvSpPr txBox="1">
            <a:spLocks noChangeArrowheads="1"/>
          </xdr:cNvSpPr>
        </xdr:nvSpPr>
        <xdr:spPr bwMode="auto">
          <a:xfrm>
            <a:off x="625" y="1"/>
            <a:ext cx="347"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87" name="Text Box 15"/>
          <xdr:cNvSpPr txBox="1">
            <a:spLocks noChangeArrowheads="1"/>
          </xdr:cNvSpPr>
        </xdr:nvSpPr>
        <xdr:spPr bwMode="auto">
          <a:xfrm>
            <a:off x="625" y="139"/>
            <a:ext cx="347" cy="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8" name="Line 16"/>
          <xdr:cNvSpPr>
            <a:spLocks noChangeShapeType="1"/>
          </xdr:cNvSpPr>
        </xdr:nvSpPr>
        <xdr:spPr bwMode="auto">
          <a:xfrm>
            <a:off x="625" y="139"/>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32</xdr:row>
      <xdr:rowOff>91440</xdr:rowOff>
    </xdr:from>
    <xdr:to>
      <xdr:col>2</xdr:col>
      <xdr:colOff>2217420</xdr:colOff>
      <xdr:row>34</xdr:row>
      <xdr:rowOff>114300</xdr:rowOff>
    </xdr:to>
    <xdr:grpSp>
      <xdr:nvGrpSpPr>
        <xdr:cNvPr id="3089" name="Group 17"/>
        <xdr:cNvGrpSpPr>
          <a:grpSpLocks/>
        </xdr:cNvGrpSpPr>
      </xdr:nvGrpSpPr>
      <xdr:grpSpPr bwMode="auto">
        <a:xfrm>
          <a:off x="0" y="5280660"/>
          <a:ext cx="5501640" cy="342900"/>
          <a:chOff x="0" y="0"/>
          <a:chExt cx="1023" cy="255"/>
        </a:xfrm>
      </xdr:grpSpPr>
      <xdr:sp macro="" textlink="">
        <xdr:nvSpPr>
          <xdr:cNvPr id="3090" name="Text Box 18"/>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Главный бухгалтер</a:t>
            </a:r>
          </a:p>
        </xdr:txBody>
      </xdr:sp>
      <xdr:sp macro="" textlink="">
        <xdr:nvSpPr>
          <xdr:cNvPr id="3091" name="Text Box 19"/>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92" name="Text Box 20"/>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93" name="Line 21"/>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94" name="Text Box 22"/>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95" name="Text Box 23"/>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96" name="Line 24"/>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5"/>
  <sheetViews>
    <sheetView showGridLines="0" tabSelected="1" workbookViewId="0">
      <selection sqref="A1:D1"/>
    </sheetView>
  </sheetViews>
  <sheetFormatPr defaultRowHeight="12.75" customHeight="1" x14ac:dyDescent="0.25"/>
  <cols>
    <col min="1" max="1" width="43.6640625" customWidth="1"/>
    <col min="2" max="2" width="6.109375" customWidth="1"/>
    <col min="3" max="3" width="40.6640625" customWidth="1"/>
    <col min="4" max="4" width="21" customWidth="1"/>
    <col min="5" max="6" width="18.6640625" customWidth="1"/>
  </cols>
  <sheetData>
    <row r="1" spans="1:6" ht="13.8" x14ac:dyDescent="0.25">
      <c r="A1" s="96"/>
      <c r="B1" s="96"/>
      <c r="C1" s="96"/>
      <c r="D1" s="96"/>
      <c r="E1" s="2"/>
      <c r="F1" s="2"/>
    </row>
    <row r="2" spans="1:6" ht="16.95" customHeight="1" x14ac:dyDescent="0.25">
      <c r="A2" s="96" t="s">
        <v>0</v>
      </c>
      <c r="B2" s="96"/>
      <c r="C2" s="96"/>
      <c r="D2" s="96"/>
      <c r="E2" s="3"/>
      <c r="F2" s="4" t="s">
        <v>1</v>
      </c>
    </row>
    <row r="3" spans="1:6" ht="13.2" x14ac:dyDescent="0.25">
      <c r="A3" s="5"/>
      <c r="B3" s="5"/>
      <c r="C3" s="5"/>
      <c r="D3" s="5"/>
      <c r="E3" s="6" t="s">
        <v>2</v>
      </c>
      <c r="F3" s="7" t="s">
        <v>3</v>
      </c>
    </row>
    <row r="4" spans="1:6" ht="13.2" x14ac:dyDescent="0.25">
      <c r="A4" s="97" t="s">
        <v>5</v>
      </c>
      <c r="B4" s="97"/>
      <c r="C4" s="97"/>
      <c r="D4" s="97"/>
      <c r="E4" s="3" t="s">
        <v>4</v>
      </c>
      <c r="F4" s="9" t="s">
        <v>6</v>
      </c>
    </row>
    <row r="5" spans="1:6" ht="13.2" x14ac:dyDescent="0.25">
      <c r="A5" s="10"/>
      <c r="B5" s="10"/>
      <c r="C5" s="10"/>
      <c r="D5" s="10"/>
      <c r="E5" s="3" t="s">
        <v>7</v>
      </c>
      <c r="F5" s="11" t="s">
        <v>18</v>
      </c>
    </row>
    <row r="6" spans="1:6" ht="13.2" x14ac:dyDescent="0.25">
      <c r="A6" s="12" t="s">
        <v>8</v>
      </c>
      <c r="B6" s="98" t="s">
        <v>15</v>
      </c>
      <c r="C6" s="99"/>
      <c r="D6" s="99"/>
      <c r="E6" s="3" t="s">
        <v>9</v>
      </c>
      <c r="F6" s="11" t="s">
        <v>19</v>
      </c>
    </row>
    <row r="7" spans="1:6" ht="13.2" x14ac:dyDescent="0.25">
      <c r="A7" s="12" t="s">
        <v>10</v>
      </c>
      <c r="B7" s="100" t="s">
        <v>16</v>
      </c>
      <c r="C7" s="100"/>
      <c r="D7" s="100"/>
      <c r="E7" s="3" t="s">
        <v>11</v>
      </c>
      <c r="F7" s="13" t="s">
        <v>20</v>
      </c>
    </row>
    <row r="8" spans="1:6" ht="13.2" x14ac:dyDescent="0.25">
      <c r="A8" s="12" t="s">
        <v>12</v>
      </c>
      <c r="B8" s="12"/>
      <c r="C8" s="12"/>
      <c r="D8" s="14"/>
      <c r="E8" s="3"/>
      <c r="F8" s="15"/>
    </row>
    <row r="9" spans="1:6" ht="13.2" x14ac:dyDescent="0.25">
      <c r="A9" s="12" t="s">
        <v>17</v>
      </c>
      <c r="B9" s="12"/>
      <c r="C9" s="16"/>
      <c r="D9" s="14"/>
      <c r="E9" s="3" t="s">
        <v>13</v>
      </c>
      <c r="F9" s="17" t="s">
        <v>14</v>
      </c>
    </row>
    <row r="10" spans="1:6" ht="20.25" customHeight="1" x14ac:dyDescent="0.25">
      <c r="A10" s="96" t="s">
        <v>21</v>
      </c>
      <c r="B10" s="96"/>
      <c r="C10" s="96"/>
      <c r="D10" s="96"/>
      <c r="E10" s="1"/>
      <c r="F10" s="18"/>
    </row>
    <row r="11" spans="1:6" ht="4.2" customHeight="1" x14ac:dyDescent="0.25">
      <c r="A11" s="107" t="s">
        <v>22</v>
      </c>
      <c r="B11" s="101" t="s">
        <v>23</v>
      </c>
      <c r="C11" s="101" t="s">
        <v>24</v>
      </c>
      <c r="D11" s="104" t="s">
        <v>25</v>
      </c>
      <c r="E11" s="104" t="s">
        <v>26</v>
      </c>
      <c r="F11" s="110" t="s">
        <v>27</v>
      </c>
    </row>
    <row r="12" spans="1:6" ht="3.6" customHeight="1" x14ac:dyDescent="0.25">
      <c r="A12" s="108"/>
      <c r="B12" s="102"/>
      <c r="C12" s="102"/>
      <c r="D12" s="105"/>
      <c r="E12" s="105"/>
      <c r="F12" s="111"/>
    </row>
    <row r="13" spans="1:6" ht="3" customHeight="1" x14ac:dyDescent="0.25">
      <c r="A13" s="108"/>
      <c r="B13" s="102"/>
      <c r="C13" s="102"/>
      <c r="D13" s="105"/>
      <c r="E13" s="105"/>
      <c r="F13" s="111"/>
    </row>
    <row r="14" spans="1:6" ht="3" customHeight="1" x14ac:dyDescent="0.25">
      <c r="A14" s="108"/>
      <c r="B14" s="102"/>
      <c r="C14" s="102"/>
      <c r="D14" s="105"/>
      <c r="E14" s="105"/>
      <c r="F14" s="111"/>
    </row>
    <row r="15" spans="1:6" ht="3" customHeight="1" x14ac:dyDescent="0.25">
      <c r="A15" s="108"/>
      <c r="B15" s="102"/>
      <c r="C15" s="102"/>
      <c r="D15" s="105"/>
      <c r="E15" s="105"/>
      <c r="F15" s="111"/>
    </row>
    <row r="16" spans="1:6" ht="3" customHeight="1" x14ac:dyDescent="0.25">
      <c r="A16" s="108"/>
      <c r="B16" s="102"/>
      <c r="C16" s="102"/>
      <c r="D16" s="105"/>
      <c r="E16" s="105"/>
      <c r="F16" s="111"/>
    </row>
    <row r="17" spans="1:6" ht="23.4" customHeight="1" x14ac:dyDescent="0.25">
      <c r="A17" s="109"/>
      <c r="B17" s="103"/>
      <c r="C17" s="103"/>
      <c r="D17" s="106"/>
      <c r="E17" s="106"/>
      <c r="F17" s="112"/>
    </row>
    <row r="18" spans="1:6" ht="12.6" customHeight="1" x14ac:dyDescent="0.25">
      <c r="A18" s="19">
        <v>1</v>
      </c>
      <c r="B18" s="20">
        <v>2</v>
      </c>
      <c r="C18" s="21">
        <v>3</v>
      </c>
      <c r="D18" s="22" t="s">
        <v>28</v>
      </c>
      <c r="E18" s="23" t="s">
        <v>29</v>
      </c>
      <c r="F18" s="24" t="s">
        <v>30</v>
      </c>
    </row>
    <row r="19" spans="1:6" ht="13.2" x14ac:dyDescent="0.25">
      <c r="A19" s="25" t="s">
        <v>31</v>
      </c>
      <c r="B19" s="26" t="s">
        <v>32</v>
      </c>
      <c r="C19" s="27" t="s">
        <v>33</v>
      </c>
      <c r="D19" s="28">
        <v>19703900</v>
      </c>
      <c r="E19" s="29">
        <v>3856207.95</v>
      </c>
      <c r="F19" s="28">
        <f>IF(OR(D19="-",IF(E19="-",0,E19)&gt;=IF(D19="-",0,D19)),"-",IF(D19="-",0,D19)-IF(E19="-",0,E19))</f>
        <v>15847692.050000001</v>
      </c>
    </row>
    <row r="20" spans="1:6" ht="13.2" x14ac:dyDescent="0.25">
      <c r="A20" s="30" t="s">
        <v>34</v>
      </c>
      <c r="B20" s="31"/>
      <c r="C20" s="32"/>
      <c r="D20" s="33"/>
      <c r="E20" s="33"/>
      <c r="F20" s="34"/>
    </row>
    <row r="21" spans="1:6" ht="13.2" x14ac:dyDescent="0.25">
      <c r="A21" s="35" t="s">
        <v>35</v>
      </c>
      <c r="B21" s="36" t="s">
        <v>32</v>
      </c>
      <c r="C21" s="37" t="s">
        <v>36</v>
      </c>
      <c r="D21" s="38" t="s">
        <v>37</v>
      </c>
      <c r="E21" s="38">
        <v>1387102.48</v>
      </c>
      <c r="F21" s="39" t="str">
        <f t="shared" ref="F21:F64" si="0">IF(OR(D21="-",IF(E21="-",0,E21)&gt;=IF(D21="-",0,D21)),"-",IF(D21="-",0,D21)-IF(E21="-",0,E21))</f>
        <v>-</v>
      </c>
    </row>
    <row r="22" spans="1:6" ht="13.2" x14ac:dyDescent="0.25">
      <c r="A22" s="35" t="s">
        <v>38</v>
      </c>
      <c r="B22" s="36" t="s">
        <v>32</v>
      </c>
      <c r="C22" s="37" t="s">
        <v>39</v>
      </c>
      <c r="D22" s="38">
        <v>7964800</v>
      </c>
      <c r="E22" s="38">
        <v>146723.57</v>
      </c>
      <c r="F22" s="39">
        <f t="shared" si="0"/>
        <v>7818076.4299999997</v>
      </c>
    </row>
    <row r="23" spans="1:6" ht="13.2" x14ac:dyDescent="0.25">
      <c r="A23" s="35" t="s">
        <v>40</v>
      </c>
      <c r="B23" s="36" t="s">
        <v>32</v>
      </c>
      <c r="C23" s="37" t="s">
        <v>41</v>
      </c>
      <c r="D23" s="38">
        <v>3700000</v>
      </c>
      <c r="E23" s="38">
        <v>23259.040000000001</v>
      </c>
      <c r="F23" s="39">
        <f t="shared" si="0"/>
        <v>3676740.96</v>
      </c>
    </row>
    <row r="24" spans="1:6" ht="13.2" x14ac:dyDescent="0.25">
      <c r="A24" s="35" t="s">
        <v>42</v>
      </c>
      <c r="B24" s="36" t="s">
        <v>32</v>
      </c>
      <c r="C24" s="37" t="s">
        <v>43</v>
      </c>
      <c r="D24" s="38">
        <v>3700000</v>
      </c>
      <c r="E24" s="38">
        <v>23259.040000000001</v>
      </c>
      <c r="F24" s="39">
        <f t="shared" si="0"/>
        <v>3676740.96</v>
      </c>
    </row>
    <row r="25" spans="1:6" ht="72" x14ac:dyDescent="0.25">
      <c r="A25" s="40" t="s">
        <v>44</v>
      </c>
      <c r="B25" s="36" t="s">
        <v>32</v>
      </c>
      <c r="C25" s="37" t="s">
        <v>45</v>
      </c>
      <c r="D25" s="38">
        <v>3700000</v>
      </c>
      <c r="E25" s="38">
        <v>26000.63</v>
      </c>
      <c r="F25" s="39">
        <f t="shared" si="0"/>
        <v>3673999.37</v>
      </c>
    </row>
    <row r="26" spans="1:6" ht="92.4" x14ac:dyDescent="0.25">
      <c r="A26" s="40" t="s">
        <v>46</v>
      </c>
      <c r="B26" s="36" t="s">
        <v>32</v>
      </c>
      <c r="C26" s="37" t="s">
        <v>47</v>
      </c>
      <c r="D26" s="38" t="s">
        <v>37</v>
      </c>
      <c r="E26" s="38">
        <v>25482.84</v>
      </c>
      <c r="F26" s="39" t="str">
        <f t="shared" si="0"/>
        <v>-</v>
      </c>
    </row>
    <row r="27" spans="1:6" ht="92.4" x14ac:dyDescent="0.25">
      <c r="A27" s="40" t="s">
        <v>48</v>
      </c>
      <c r="B27" s="36" t="s">
        <v>32</v>
      </c>
      <c r="C27" s="37" t="s">
        <v>49</v>
      </c>
      <c r="D27" s="38" t="s">
        <v>37</v>
      </c>
      <c r="E27" s="38">
        <v>517.79</v>
      </c>
      <c r="F27" s="39" t="str">
        <f t="shared" si="0"/>
        <v>-</v>
      </c>
    </row>
    <row r="28" spans="1:6" ht="72" x14ac:dyDescent="0.25">
      <c r="A28" s="40" t="s">
        <v>50</v>
      </c>
      <c r="B28" s="36" t="s">
        <v>32</v>
      </c>
      <c r="C28" s="37" t="s">
        <v>51</v>
      </c>
      <c r="D28" s="38" t="s">
        <v>37</v>
      </c>
      <c r="E28" s="38">
        <v>-594.76</v>
      </c>
      <c r="F28" s="39" t="str">
        <f t="shared" si="0"/>
        <v>-</v>
      </c>
    </row>
    <row r="29" spans="1:6" ht="92.4" x14ac:dyDescent="0.25">
      <c r="A29" s="40" t="s">
        <v>52</v>
      </c>
      <c r="B29" s="36" t="s">
        <v>32</v>
      </c>
      <c r="C29" s="37" t="s">
        <v>53</v>
      </c>
      <c r="D29" s="38" t="s">
        <v>37</v>
      </c>
      <c r="E29" s="38">
        <v>-594.76</v>
      </c>
      <c r="F29" s="39" t="str">
        <f t="shared" si="0"/>
        <v>-</v>
      </c>
    </row>
    <row r="30" spans="1:6" ht="31.2" x14ac:dyDescent="0.25">
      <c r="A30" s="35" t="s">
        <v>54</v>
      </c>
      <c r="B30" s="36" t="s">
        <v>32</v>
      </c>
      <c r="C30" s="37" t="s">
        <v>55</v>
      </c>
      <c r="D30" s="38" t="s">
        <v>37</v>
      </c>
      <c r="E30" s="38">
        <v>-2146.83</v>
      </c>
      <c r="F30" s="39" t="str">
        <f t="shared" si="0"/>
        <v>-</v>
      </c>
    </row>
    <row r="31" spans="1:6" ht="51.6" x14ac:dyDescent="0.25">
      <c r="A31" s="35" t="s">
        <v>56</v>
      </c>
      <c r="B31" s="36" t="s">
        <v>32</v>
      </c>
      <c r="C31" s="37" t="s">
        <v>57</v>
      </c>
      <c r="D31" s="38" t="s">
        <v>37</v>
      </c>
      <c r="E31" s="38">
        <v>-2150</v>
      </c>
      <c r="F31" s="39" t="str">
        <f t="shared" si="0"/>
        <v>-</v>
      </c>
    </row>
    <row r="32" spans="1:6" ht="51.6" x14ac:dyDescent="0.25">
      <c r="A32" s="35" t="s">
        <v>58</v>
      </c>
      <c r="B32" s="36" t="s">
        <v>32</v>
      </c>
      <c r="C32" s="37" t="s">
        <v>59</v>
      </c>
      <c r="D32" s="38" t="s">
        <v>37</v>
      </c>
      <c r="E32" s="38">
        <v>3.17</v>
      </c>
      <c r="F32" s="39" t="str">
        <f t="shared" si="0"/>
        <v>-</v>
      </c>
    </row>
    <row r="33" spans="1:6" ht="13.2" x14ac:dyDescent="0.25">
      <c r="A33" s="35" t="s">
        <v>60</v>
      </c>
      <c r="B33" s="36" t="s">
        <v>32</v>
      </c>
      <c r="C33" s="37" t="s">
        <v>61</v>
      </c>
      <c r="D33" s="38">
        <v>2000000</v>
      </c>
      <c r="E33" s="38">
        <v>14144.8</v>
      </c>
      <c r="F33" s="39">
        <f t="shared" si="0"/>
        <v>1985855.2</v>
      </c>
    </row>
    <row r="34" spans="1:6" ht="13.2" x14ac:dyDescent="0.25">
      <c r="A34" s="35" t="s">
        <v>62</v>
      </c>
      <c r="B34" s="36" t="s">
        <v>32</v>
      </c>
      <c r="C34" s="37" t="s">
        <v>63</v>
      </c>
      <c r="D34" s="38">
        <v>2000000</v>
      </c>
      <c r="E34" s="38">
        <v>14144.8</v>
      </c>
      <c r="F34" s="39">
        <f t="shared" si="0"/>
        <v>1985855.2</v>
      </c>
    </row>
    <row r="35" spans="1:6" ht="13.2" x14ac:dyDescent="0.25">
      <c r="A35" s="35" t="s">
        <v>62</v>
      </c>
      <c r="B35" s="36" t="s">
        <v>32</v>
      </c>
      <c r="C35" s="37" t="s">
        <v>64</v>
      </c>
      <c r="D35" s="38">
        <v>2000000</v>
      </c>
      <c r="E35" s="38">
        <v>14144.8</v>
      </c>
      <c r="F35" s="39">
        <f t="shared" si="0"/>
        <v>1985855.2</v>
      </c>
    </row>
    <row r="36" spans="1:6" ht="31.2" x14ac:dyDescent="0.25">
      <c r="A36" s="35" t="s">
        <v>65</v>
      </c>
      <c r="B36" s="36" t="s">
        <v>32</v>
      </c>
      <c r="C36" s="37" t="s">
        <v>66</v>
      </c>
      <c r="D36" s="38" t="s">
        <v>37</v>
      </c>
      <c r="E36" s="38">
        <v>14144.8</v>
      </c>
      <c r="F36" s="39" t="str">
        <f t="shared" si="0"/>
        <v>-</v>
      </c>
    </row>
    <row r="37" spans="1:6" ht="13.2" x14ac:dyDescent="0.25">
      <c r="A37" s="35" t="s">
        <v>67</v>
      </c>
      <c r="B37" s="36" t="s">
        <v>32</v>
      </c>
      <c r="C37" s="37" t="s">
        <v>68</v>
      </c>
      <c r="D37" s="38">
        <v>1470000</v>
      </c>
      <c r="E37" s="38">
        <v>-22101.37</v>
      </c>
      <c r="F37" s="39">
        <f t="shared" si="0"/>
        <v>1492101.37</v>
      </c>
    </row>
    <row r="38" spans="1:6" ht="13.2" x14ac:dyDescent="0.25">
      <c r="A38" s="35" t="s">
        <v>69</v>
      </c>
      <c r="B38" s="36" t="s">
        <v>32</v>
      </c>
      <c r="C38" s="37" t="s">
        <v>70</v>
      </c>
      <c r="D38" s="38">
        <v>500000</v>
      </c>
      <c r="E38" s="38">
        <v>-22632.67</v>
      </c>
      <c r="F38" s="39">
        <f t="shared" si="0"/>
        <v>522632.67</v>
      </c>
    </row>
    <row r="39" spans="1:6" ht="31.2" x14ac:dyDescent="0.25">
      <c r="A39" s="35" t="s">
        <v>71</v>
      </c>
      <c r="B39" s="36" t="s">
        <v>32</v>
      </c>
      <c r="C39" s="37" t="s">
        <v>72</v>
      </c>
      <c r="D39" s="38">
        <v>500000</v>
      </c>
      <c r="E39" s="38">
        <v>-22632.67</v>
      </c>
      <c r="F39" s="39">
        <f t="shared" si="0"/>
        <v>522632.67</v>
      </c>
    </row>
    <row r="40" spans="1:6" ht="51.6" x14ac:dyDescent="0.25">
      <c r="A40" s="35" t="s">
        <v>73</v>
      </c>
      <c r="B40" s="36" t="s">
        <v>32</v>
      </c>
      <c r="C40" s="37" t="s">
        <v>74</v>
      </c>
      <c r="D40" s="38" t="s">
        <v>37</v>
      </c>
      <c r="E40" s="38">
        <v>-22632.67</v>
      </c>
      <c r="F40" s="39" t="str">
        <f t="shared" si="0"/>
        <v>-</v>
      </c>
    </row>
    <row r="41" spans="1:6" ht="13.2" x14ac:dyDescent="0.25">
      <c r="A41" s="35" t="s">
        <v>75</v>
      </c>
      <c r="B41" s="36" t="s">
        <v>32</v>
      </c>
      <c r="C41" s="37" t="s">
        <v>76</v>
      </c>
      <c r="D41" s="38">
        <v>970000</v>
      </c>
      <c r="E41" s="38">
        <v>531.29999999999995</v>
      </c>
      <c r="F41" s="39">
        <f t="shared" si="0"/>
        <v>969468.7</v>
      </c>
    </row>
    <row r="42" spans="1:6" ht="13.2" x14ac:dyDescent="0.25">
      <c r="A42" s="35" t="s">
        <v>77</v>
      </c>
      <c r="B42" s="36" t="s">
        <v>32</v>
      </c>
      <c r="C42" s="37" t="s">
        <v>78</v>
      </c>
      <c r="D42" s="38">
        <v>170000</v>
      </c>
      <c r="E42" s="38">
        <v>1335</v>
      </c>
      <c r="F42" s="39">
        <f t="shared" si="0"/>
        <v>168665</v>
      </c>
    </row>
    <row r="43" spans="1:6" ht="21" x14ac:dyDescent="0.25">
      <c r="A43" s="35" t="s">
        <v>79</v>
      </c>
      <c r="B43" s="36" t="s">
        <v>32</v>
      </c>
      <c r="C43" s="37" t="s">
        <v>80</v>
      </c>
      <c r="D43" s="38">
        <v>170000</v>
      </c>
      <c r="E43" s="38">
        <v>1335</v>
      </c>
      <c r="F43" s="39">
        <f t="shared" si="0"/>
        <v>168665</v>
      </c>
    </row>
    <row r="44" spans="1:6" ht="13.2" x14ac:dyDescent="0.25">
      <c r="A44" s="35" t="s">
        <v>81</v>
      </c>
      <c r="B44" s="36" t="s">
        <v>32</v>
      </c>
      <c r="C44" s="37" t="s">
        <v>82</v>
      </c>
      <c r="D44" s="38">
        <v>800000</v>
      </c>
      <c r="E44" s="38">
        <v>-803.7</v>
      </c>
      <c r="F44" s="39">
        <f t="shared" si="0"/>
        <v>800803.7</v>
      </c>
    </row>
    <row r="45" spans="1:6" ht="21" x14ac:dyDescent="0.25">
      <c r="A45" s="35" t="s">
        <v>83</v>
      </c>
      <c r="B45" s="36" t="s">
        <v>32</v>
      </c>
      <c r="C45" s="37" t="s">
        <v>84</v>
      </c>
      <c r="D45" s="38">
        <v>800000</v>
      </c>
      <c r="E45" s="38">
        <v>-803.7</v>
      </c>
      <c r="F45" s="39">
        <f t="shared" si="0"/>
        <v>800803.7</v>
      </c>
    </row>
    <row r="46" spans="1:6" ht="31.2" x14ac:dyDescent="0.25">
      <c r="A46" s="35" t="s">
        <v>85</v>
      </c>
      <c r="B46" s="36" t="s">
        <v>32</v>
      </c>
      <c r="C46" s="37" t="s">
        <v>86</v>
      </c>
      <c r="D46" s="38">
        <v>784800</v>
      </c>
      <c r="E46" s="38">
        <v>130821.1</v>
      </c>
      <c r="F46" s="39">
        <f t="shared" si="0"/>
        <v>653978.9</v>
      </c>
    </row>
    <row r="47" spans="1:6" ht="61.8" x14ac:dyDescent="0.25">
      <c r="A47" s="40" t="s">
        <v>87</v>
      </c>
      <c r="B47" s="36" t="s">
        <v>32</v>
      </c>
      <c r="C47" s="37" t="s">
        <v>88</v>
      </c>
      <c r="D47" s="38">
        <v>784800</v>
      </c>
      <c r="E47" s="38">
        <v>130821.1</v>
      </c>
      <c r="F47" s="39">
        <f t="shared" si="0"/>
        <v>653978.9</v>
      </c>
    </row>
    <row r="48" spans="1:6" ht="51.6" x14ac:dyDescent="0.25">
      <c r="A48" s="40" t="s">
        <v>89</v>
      </c>
      <c r="B48" s="36" t="s">
        <v>32</v>
      </c>
      <c r="C48" s="37" t="s">
        <v>90</v>
      </c>
      <c r="D48" s="38">
        <v>273000</v>
      </c>
      <c r="E48" s="38">
        <v>45511.86</v>
      </c>
      <c r="F48" s="39">
        <f t="shared" si="0"/>
        <v>227488.14</v>
      </c>
    </row>
    <row r="49" spans="1:6" ht="51.6" x14ac:dyDescent="0.25">
      <c r="A49" s="35" t="s">
        <v>91</v>
      </c>
      <c r="B49" s="36" t="s">
        <v>32</v>
      </c>
      <c r="C49" s="37" t="s">
        <v>92</v>
      </c>
      <c r="D49" s="38">
        <v>273000</v>
      </c>
      <c r="E49" s="38">
        <v>45511.86</v>
      </c>
      <c r="F49" s="39">
        <f t="shared" si="0"/>
        <v>227488.14</v>
      </c>
    </row>
    <row r="50" spans="1:6" ht="61.8" x14ac:dyDescent="0.25">
      <c r="A50" s="40" t="s">
        <v>93</v>
      </c>
      <c r="B50" s="36" t="s">
        <v>32</v>
      </c>
      <c r="C50" s="37" t="s">
        <v>94</v>
      </c>
      <c r="D50" s="38">
        <v>511800</v>
      </c>
      <c r="E50" s="38">
        <v>85309.24</v>
      </c>
      <c r="F50" s="39">
        <f t="shared" si="0"/>
        <v>426490.76</v>
      </c>
    </row>
    <row r="51" spans="1:6" ht="51.6" x14ac:dyDescent="0.25">
      <c r="A51" s="35" t="s">
        <v>95</v>
      </c>
      <c r="B51" s="36" t="s">
        <v>32</v>
      </c>
      <c r="C51" s="37" t="s">
        <v>96</v>
      </c>
      <c r="D51" s="38">
        <v>511800</v>
      </c>
      <c r="E51" s="38">
        <v>85309.24</v>
      </c>
      <c r="F51" s="39">
        <f t="shared" si="0"/>
        <v>426490.76</v>
      </c>
    </row>
    <row r="52" spans="1:6" ht="13.2" x14ac:dyDescent="0.25">
      <c r="A52" s="35" t="s">
        <v>97</v>
      </c>
      <c r="B52" s="36" t="s">
        <v>32</v>
      </c>
      <c r="C52" s="37" t="s">
        <v>98</v>
      </c>
      <c r="D52" s="38">
        <v>10000</v>
      </c>
      <c r="E52" s="38">
        <v>600</v>
      </c>
      <c r="F52" s="39">
        <f t="shared" si="0"/>
        <v>9400</v>
      </c>
    </row>
    <row r="53" spans="1:6" ht="31.2" x14ac:dyDescent="0.25">
      <c r="A53" s="35" t="s">
        <v>99</v>
      </c>
      <c r="B53" s="36" t="s">
        <v>32</v>
      </c>
      <c r="C53" s="37" t="s">
        <v>100</v>
      </c>
      <c r="D53" s="38">
        <v>10000</v>
      </c>
      <c r="E53" s="38">
        <v>600</v>
      </c>
      <c r="F53" s="39">
        <f t="shared" si="0"/>
        <v>9400</v>
      </c>
    </row>
    <row r="54" spans="1:6" ht="41.4" x14ac:dyDescent="0.25">
      <c r="A54" s="35" t="s">
        <v>101</v>
      </c>
      <c r="B54" s="36" t="s">
        <v>32</v>
      </c>
      <c r="C54" s="37" t="s">
        <v>102</v>
      </c>
      <c r="D54" s="38">
        <v>10000</v>
      </c>
      <c r="E54" s="38">
        <v>600</v>
      </c>
      <c r="F54" s="39">
        <f t="shared" si="0"/>
        <v>9400</v>
      </c>
    </row>
    <row r="55" spans="1:6" ht="13.2" x14ac:dyDescent="0.25">
      <c r="A55" s="35" t="s">
        <v>103</v>
      </c>
      <c r="B55" s="36" t="s">
        <v>32</v>
      </c>
      <c r="C55" s="37" t="s">
        <v>104</v>
      </c>
      <c r="D55" s="38">
        <v>11739100</v>
      </c>
      <c r="E55" s="38">
        <v>2322381.9</v>
      </c>
      <c r="F55" s="39">
        <f t="shared" si="0"/>
        <v>9416718.0999999996</v>
      </c>
    </row>
    <row r="56" spans="1:6" ht="21" x14ac:dyDescent="0.25">
      <c r="A56" s="35" t="s">
        <v>105</v>
      </c>
      <c r="B56" s="36" t="s">
        <v>32</v>
      </c>
      <c r="C56" s="37" t="s">
        <v>106</v>
      </c>
      <c r="D56" s="38">
        <v>11739100</v>
      </c>
      <c r="E56" s="38">
        <v>2322381.9</v>
      </c>
      <c r="F56" s="39">
        <f t="shared" si="0"/>
        <v>9416718.0999999996</v>
      </c>
    </row>
    <row r="57" spans="1:6" ht="21" x14ac:dyDescent="0.25">
      <c r="A57" s="35" t="s">
        <v>107</v>
      </c>
      <c r="B57" s="36" t="s">
        <v>32</v>
      </c>
      <c r="C57" s="37" t="s">
        <v>108</v>
      </c>
      <c r="D57" s="38">
        <v>11419000</v>
      </c>
      <c r="E57" s="38">
        <v>2286700</v>
      </c>
      <c r="F57" s="39">
        <f t="shared" si="0"/>
        <v>9132300</v>
      </c>
    </row>
    <row r="58" spans="1:6" ht="13.2" x14ac:dyDescent="0.25">
      <c r="A58" s="35" t="s">
        <v>109</v>
      </c>
      <c r="B58" s="36" t="s">
        <v>32</v>
      </c>
      <c r="C58" s="37" t="s">
        <v>110</v>
      </c>
      <c r="D58" s="38">
        <v>11419000</v>
      </c>
      <c r="E58" s="38">
        <v>2286700</v>
      </c>
      <c r="F58" s="39">
        <f t="shared" si="0"/>
        <v>9132300</v>
      </c>
    </row>
    <row r="59" spans="1:6" ht="31.2" x14ac:dyDescent="0.25">
      <c r="A59" s="35" t="s">
        <v>111</v>
      </c>
      <c r="B59" s="36" t="s">
        <v>32</v>
      </c>
      <c r="C59" s="37" t="s">
        <v>112</v>
      </c>
      <c r="D59" s="38">
        <v>11419000</v>
      </c>
      <c r="E59" s="38">
        <v>2286700</v>
      </c>
      <c r="F59" s="39">
        <f t="shared" si="0"/>
        <v>9132300</v>
      </c>
    </row>
    <row r="60" spans="1:6" ht="21" x14ac:dyDescent="0.25">
      <c r="A60" s="35" t="s">
        <v>113</v>
      </c>
      <c r="B60" s="36" t="s">
        <v>32</v>
      </c>
      <c r="C60" s="37" t="s">
        <v>114</v>
      </c>
      <c r="D60" s="38">
        <v>320100</v>
      </c>
      <c r="E60" s="38">
        <v>35681.9</v>
      </c>
      <c r="F60" s="39">
        <f t="shared" si="0"/>
        <v>284418.09999999998</v>
      </c>
    </row>
    <row r="61" spans="1:6" ht="21" x14ac:dyDescent="0.25">
      <c r="A61" s="35" t="s">
        <v>115</v>
      </c>
      <c r="B61" s="36" t="s">
        <v>32</v>
      </c>
      <c r="C61" s="37" t="s">
        <v>116</v>
      </c>
      <c r="D61" s="38">
        <v>200</v>
      </c>
      <c r="E61" s="38">
        <v>200</v>
      </c>
      <c r="F61" s="39" t="str">
        <f t="shared" si="0"/>
        <v>-</v>
      </c>
    </row>
    <row r="62" spans="1:6" ht="21" x14ac:dyDescent="0.25">
      <c r="A62" s="35" t="s">
        <v>117</v>
      </c>
      <c r="B62" s="36" t="s">
        <v>32</v>
      </c>
      <c r="C62" s="37" t="s">
        <v>118</v>
      </c>
      <c r="D62" s="38">
        <v>200</v>
      </c>
      <c r="E62" s="38">
        <v>200</v>
      </c>
      <c r="F62" s="39" t="str">
        <f t="shared" si="0"/>
        <v>-</v>
      </c>
    </row>
    <row r="63" spans="1:6" ht="31.2" x14ac:dyDescent="0.25">
      <c r="A63" s="35" t="s">
        <v>119</v>
      </c>
      <c r="B63" s="36" t="s">
        <v>32</v>
      </c>
      <c r="C63" s="37" t="s">
        <v>120</v>
      </c>
      <c r="D63" s="38">
        <v>319900</v>
      </c>
      <c r="E63" s="38">
        <v>35481.9</v>
      </c>
      <c r="F63" s="39">
        <f t="shared" si="0"/>
        <v>284418.09999999998</v>
      </c>
    </row>
    <row r="64" spans="1:6" ht="41.4" x14ac:dyDescent="0.25">
      <c r="A64" s="35" t="s">
        <v>121</v>
      </c>
      <c r="B64" s="36" t="s">
        <v>32</v>
      </c>
      <c r="C64" s="37" t="s">
        <v>122</v>
      </c>
      <c r="D64" s="38">
        <v>319900</v>
      </c>
      <c r="E64" s="38">
        <v>35481.9</v>
      </c>
      <c r="F64" s="39">
        <f t="shared" si="0"/>
        <v>284418.09999999998</v>
      </c>
    </row>
    <row r="65" spans="1:6" ht="12.75" customHeight="1" x14ac:dyDescent="0.25">
      <c r="A65" s="41"/>
      <c r="B65" s="42"/>
      <c r="C65" s="42"/>
      <c r="D65" s="43"/>
      <c r="E65" s="43"/>
      <c r="F65" s="43"/>
    </row>
  </sheetData>
  <mergeCells count="12">
    <mergeCell ref="B11:B17"/>
    <mergeCell ref="D11:D17"/>
    <mergeCell ref="C11:C17"/>
    <mergeCell ref="A11:A17"/>
    <mergeCell ref="F11:F17"/>
    <mergeCell ref="E11:E17"/>
    <mergeCell ref="A1:D1"/>
    <mergeCell ref="A4:D4"/>
    <mergeCell ref="A2:D2"/>
    <mergeCell ref="B6:D6"/>
    <mergeCell ref="B7:D7"/>
    <mergeCell ref="A10:D10"/>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5"/>
  <sheetViews>
    <sheetView showGridLines="0" workbookViewId="0"/>
  </sheetViews>
  <sheetFormatPr defaultRowHeight="12.75" customHeight="1" x14ac:dyDescent="0.25"/>
  <cols>
    <col min="1" max="1" width="45.6640625" customWidth="1"/>
    <col min="2" max="2" width="4.33203125" customWidth="1"/>
    <col min="3" max="3" width="40.6640625" customWidth="1"/>
    <col min="4" max="4" width="18.88671875" customWidth="1"/>
    <col min="5" max="6" width="18.6640625" customWidth="1"/>
  </cols>
  <sheetData>
    <row r="1" spans="1:6" ht="13.2" x14ac:dyDescent="0.25"/>
    <row r="2" spans="1:6" ht="15" customHeight="1" x14ac:dyDescent="0.25">
      <c r="A2" s="96" t="s">
        <v>123</v>
      </c>
      <c r="B2" s="96"/>
      <c r="C2" s="96"/>
      <c r="D2" s="96"/>
      <c r="E2" s="1"/>
      <c r="F2" s="14" t="s">
        <v>124</v>
      </c>
    </row>
    <row r="3" spans="1:6" ht="13.5" customHeight="1" x14ac:dyDescent="0.25">
      <c r="A3" s="5"/>
      <c r="B3" s="5"/>
      <c r="C3" s="44"/>
      <c r="D3" s="10"/>
      <c r="E3" s="10"/>
      <c r="F3" s="10"/>
    </row>
    <row r="4" spans="1:6" ht="10.199999999999999" customHeight="1" x14ac:dyDescent="0.25">
      <c r="A4" s="115" t="s">
        <v>22</v>
      </c>
      <c r="B4" s="101" t="s">
        <v>23</v>
      </c>
      <c r="C4" s="113" t="s">
        <v>125</v>
      </c>
      <c r="D4" s="104" t="s">
        <v>25</v>
      </c>
      <c r="E4" s="118" t="s">
        <v>26</v>
      </c>
      <c r="F4" s="110" t="s">
        <v>27</v>
      </c>
    </row>
    <row r="5" spans="1:6" ht="5.4" customHeight="1" x14ac:dyDescent="0.25">
      <c r="A5" s="116"/>
      <c r="B5" s="102"/>
      <c r="C5" s="114"/>
      <c r="D5" s="105"/>
      <c r="E5" s="119"/>
      <c r="F5" s="111"/>
    </row>
    <row r="6" spans="1:6" ht="9.6" customHeight="1" x14ac:dyDescent="0.25">
      <c r="A6" s="116"/>
      <c r="B6" s="102"/>
      <c r="C6" s="114"/>
      <c r="D6" s="105"/>
      <c r="E6" s="119"/>
      <c r="F6" s="111"/>
    </row>
    <row r="7" spans="1:6" ht="6" customHeight="1" x14ac:dyDescent="0.25">
      <c r="A7" s="116"/>
      <c r="B7" s="102"/>
      <c r="C7" s="114"/>
      <c r="D7" s="105"/>
      <c r="E7" s="119"/>
      <c r="F7" s="111"/>
    </row>
    <row r="8" spans="1:6" ht="6.6" customHeight="1" x14ac:dyDescent="0.25">
      <c r="A8" s="116"/>
      <c r="B8" s="102"/>
      <c r="C8" s="114"/>
      <c r="D8" s="105"/>
      <c r="E8" s="119"/>
      <c r="F8" s="111"/>
    </row>
    <row r="9" spans="1:6" ht="10.95" customHeight="1" x14ac:dyDescent="0.25">
      <c r="A9" s="116"/>
      <c r="B9" s="102"/>
      <c r="C9" s="114"/>
      <c r="D9" s="105"/>
      <c r="E9" s="119"/>
      <c r="F9" s="111"/>
    </row>
    <row r="10" spans="1:6" ht="4.2" hidden="1" customHeight="1" x14ac:dyDescent="0.25">
      <c r="A10" s="116"/>
      <c r="B10" s="102"/>
      <c r="C10" s="45"/>
      <c r="D10" s="105"/>
      <c r="E10" s="46"/>
      <c r="F10" s="47"/>
    </row>
    <row r="11" spans="1:6" ht="13.2" hidden="1" customHeight="1" x14ac:dyDescent="0.25">
      <c r="A11" s="117"/>
      <c r="B11" s="103"/>
      <c r="C11" s="48"/>
      <c r="D11" s="106"/>
      <c r="E11" s="49"/>
      <c r="F11" s="50"/>
    </row>
    <row r="12" spans="1:6" ht="13.5" customHeight="1" x14ac:dyDescent="0.25">
      <c r="A12" s="19">
        <v>1</v>
      </c>
      <c r="B12" s="20">
        <v>2</v>
      </c>
      <c r="C12" s="21">
        <v>3</v>
      </c>
      <c r="D12" s="22" t="s">
        <v>28</v>
      </c>
      <c r="E12" s="51" t="s">
        <v>29</v>
      </c>
      <c r="F12" s="24" t="s">
        <v>30</v>
      </c>
    </row>
    <row r="13" spans="1:6" ht="13.2" x14ac:dyDescent="0.25">
      <c r="A13" s="52" t="s">
        <v>126</v>
      </c>
      <c r="B13" s="53" t="s">
        <v>127</v>
      </c>
      <c r="C13" s="54" t="s">
        <v>128</v>
      </c>
      <c r="D13" s="55">
        <v>19703900</v>
      </c>
      <c r="E13" s="56">
        <v>2248462.81</v>
      </c>
      <c r="F13" s="57">
        <f>IF(OR(D13="-",IF(E13="-",0,E13)&gt;=IF(D13="-",0,D13)),"-",IF(D13="-",0,D13)-IF(E13="-",0,E13))</f>
        <v>17455437.190000001</v>
      </c>
    </row>
    <row r="14" spans="1:6" ht="13.2" x14ac:dyDescent="0.25">
      <c r="A14" s="58" t="s">
        <v>34</v>
      </c>
      <c r="B14" s="59"/>
      <c r="C14" s="60"/>
      <c r="D14" s="61"/>
      <c r="E14" s="62"/>
      <c r="F14" s="63"/>
    </row>
    <row r="15" spans="1:6" ht="13.2" x14ac:dyDescent="0.25">
      <c r="A15" s="52" t="s">
        <v>129</v>
      </c>
      <c r="B15" s="53" t="s">
        <v>127</v>
      </c>
      <c r="C15" s="54" t="s">
        <v>130</v>
      </c>
      <c r="D15" s="55">
        <v>19703900</v>
      </c>
      <c r="E15" s="56">
        <v>2248462.81</v>
      </c>
      <c r="F15" s="57">
        <f t="shared" ref="F15:F46" si="0">IF(OR(D15="-",IF(E15="-",0,E15)&gt;=IF(D15="-",0,D15)),"-",IF(D15="-",0,D15)-IF(E15="-",0,E15))</f>
        <v>17455437.190000001</v>
      </c>
    </row>
    <row r="16" spans="1:6" ht="13.2" x14ac:dyDescent="0.25">
      <c r="A16" s="25" t="s">
        <v>131</v>
      </c>
      <c r="B16" s="64" t="s">
        <v>127</v>
      </c>
      <c r="C16" s="27" t="s">
        <v>132</v>
      </c>
      <c r="D16" s="28">
        <v>12078000</v>
      </c>
      <c r="E16" s="65">
        <v>1404644.73</v>
      </c>
      <c r="F16" s="66">
        <f t="shared" si="0"/>
        <v>10673355.27</v>
      </c>
    </row>
    <row r="17" spans="1:6" ht="31.2" x14ac:dyDescent="0.25">
      <c r="A17" s="25" t="s">
        <v>133</v>
      </c>
      <c r="B17" s="64" t="s">
        <v>127</v>
      </c>
      <c r="C17" s="27" t="s">
        <v>134</v>
      </c>
      <c r="D17" s="28">
        <v>11062200</v>
      </c>
      <c r="E17" s="65">
        <v>1279317.99</v>
      </c>
      <c r="F17" s="66">
        <f t="shared" si="0"/>
        <v>9782882.0099999998</v>
      </c>
    </row>
    <row r="18" spans="1:6" ht="21" x14ac:dyDescent="0.25">
      <c r="A18" s="25" t="s">
        <v>135</v>
      </c>
      <c r="B18" s="64" t="s">
        <v>127</v>
      </c>
      <c r="C18" s="27" t="s">
        <v>136</v>
      </c>
      <c r="D18" s="28">
        <v>11062000</v>
      </c>
      <c r="E18" s="65">
        <v>1279317.99</v>
      </c>
      <c r="F18" s="66">
        <f t="shared" si="0"/>
        <v>9782682.0099999998</v>
      </c>
    </row>
    <row r="19" spans="1:6" ht="31.2" x14ac:dyDescent="0.25">
      <c r="A19" s="25" t="s">
        <v>137</v>
      </c>
      <c r="B19" s="64" t="s">
        <v>127</v>
      </c>
      <c r="C19" s="27" t="s">
        <v>138</v>
      </c>
      <c r="D19" s="28">
        <v>11062000</v>
      </c>
      <c r="E19" s="65">
        <v>1279317.99</v>
      </c>
      <c r="F19" s="66">
        <f t="shared" si="0"/>
        <v>9782682.0099999998</v>
      </c>
    </row>
    <row r="20" spans="1:6" ht="61.8" x14ac:dyDescent="0.25">
      <c r="A20" s="67" t="s">
        <v>139</v>
      </c>
      <c r="B20" s="64" t="s">
        <v>127</v>
      </c>
      <c r="C20" s="27" t="s">
        <v>140</v>
      </c>
      <c r="D20" s="28">
        <v>8880000</v>
      </c>
      <c r="E20" s="65">
        <v>1038026.63</v>
      </c>
      <c r="F20" s="66">
        <f t="shared" si="0"/>
        <v>7841973.3700000001</v>
      </c>
    </row>
    <row r="21" spans="1:6" ht="41.4" x14ac:dyDescent="0.25">
      <c r="A21" s="25" t="s">
        <v>141</v>
      </c>
      <c r="B21" s="64" t="s">
        <v>127</v>
      </c>
      <c r="C21" s="27" t="s">
        <v>142</v>
      </c>
      <c r="D21" s="28">
        <v>8880000</v>
      </c>
      <c r="E21" s="65">
        <v>1038026.63</v>
      </c>
      <c r="F21" s="66">
        <f t="shared" si="0"/>
        <v>7841973.3700000001</v>
      </c>
    </row>
    <row r="22" spans="1:6" ht="21" x14ac:dyDescent="0.25">
      <c r="A22" s="25" t="s">
        <v>143</v>
      </c>
      <c r="B22" s="64" t="s">
        <v>127</v>
      </c>
      <c r="C22" s="27" t="s">
        <v>144</v>
      </c>
      <c r="D22" s="28">
        <v>8880000</v>
      </c>
      <c r="E22" s="65">
        <v>1038026.63</v>
      </c>
      <c r="F22" s="66">
        <f t="shared" si="0"/>
        <v>7841973.3700000001</v>
      </c>
    </row>
    <row r="23" spans="1:6" ht="13.2" x14ac:dyDescent="0.25">
      <c r="A23" s="25" t="s">
        <v>145</v>
      </c>
      <c r="B23" s="64" t="s">
        <v>127</v>
      </c>
      <c r="C23" s="27" t="s">
        <v>146</v>
      </c>
      <c r="D23" s="28">
        <v>6500000</v>
      </c>
      <c r="E23" s="65">
        <v>852433.02</v>
      </c>
      <c r="F23" s="66">
        <f t="shared" si="0"/>
        <v>5647566.9800000004</v>
      </c>
    </row>
    <row r="24" spans="1:6" ht="21" x14ac:dyDescent="0.25">
      <c r="A24" s="25" t="s">
        <v>147</v>
      </c>
      <c r="B24" s="64" t="s">
        <v>127</v>
      </c>
      <c r="C24" s="27" t="s">
        <v>148</v>
      </c>
      <c r="D24" s="28">
        <v>380000</v>
      </c>
      <c r="E24" s="65" t="s">
        <v>37</v>
      </c>
      <c r="F24" s="66">
        <f t="shared" si="0"/>
        <v>380000</v>
      </c>
    </row>
    <row r="25" spans="1:6" ht="31.2" x14ac:dyDescent="0.25">
      <c r="A25" s="25" t="s">
        <v>149</v>
      </c>
      <c r="B25" s="64" t="s">
        <v>127</v>
      </c>
      <c r="C25" s="27" t="s">
        <v>150</v>
      </c>
      <c r="D25" s="28">
        <v>2000000</v>
      </c>
      <c r="E25" s="65">
        <v>185593.61</v>
      </c>
      <c r="F25" s="66">
        <f t="shared" si="0"/>
        <v>1814406.3900000001</v>
      </c>
    </row>
    <row r="26" spans="1:6" ht="61.8" x14ac:dyDescent="0.25">
      <c r="A26" s="67" t="s">
        <v>151</v>
      </c>
      <c r="B26" s="64" t="s">
        <v>127</v>
      </c>
      <c r="C26" s="27" t="s">
        <v>152</v>
      </c>
      <c r="D26" s="28">
        <v>2182000</v>
      </c>
      <c r="E26" s="65">
        <v>241291.36</v>
      </c>
      <c r="F26" s="66">
        <f t="shared" si="0"/>
        <v>1940708.6400000001</v>
      </c>
    </row>
    <row r="27" spans="1:6" ht="21" x14ac:dyDescent="0.25">
      <c r="A27" s="25" t="s">
        <v>153</v>
      </c>
      <c r="B27" s="64" t="s">
        <v>127</v>
      </c>
      <c r="C27" s="27" t="s">
        <v>154</v>
      </c>
      <c r="D27" s="28">
        <v>2182000</v>
      </c>
      <c r="E27" s="65">
        <v>241291.36</v>
      </c>
      <c r="F27" s="66">
        <f t="shared" si="0"/>
        <v>1940708.6400000001</v>
      </c>
    </row>
    <row r="28" spans="1:6" ht="21" x14ac:dyDescent="0.25">
      <c r="A28" s="25" t="s">
        <v>155</v>
      </c>
      <c r="B28" s="64" t="s">
        <v>127</v>
      </c>
      <c r="C28" s="27" t="s">
        <v>156</v>
      </c>
      <c r="D28" s="28">
        <v>2182000</v>
      </c>
      <c r="E28" s="65">
        <v>241291.36</v>
      </c>
      <c r="F28" s="66">
        <f t="shared" si="0"/>
        <v>1940708.6400000001</v>
      </c>
    </row>
    <row r="29" spans="1:6" ht="21" x14ac:dyDescent="0.25">
      <c r="A29" s="25" t="s">
        <v>157</v>
      </c>
      <c r="B29" s="64" t="s">
        <v>127</v>
      </c>
      <c r="C29" s="27" t="s">
        <v>158</v>
      </c>
      <c r="D29" s="28">
        <v>1900000</v>
      </c>
      <c r="E29" s="65">
        <v>178175.33</v>
      </c>
      <c r="F29" s="66">
        <f t="shared" si="0"/>
        <v>1721824.67</v>
      </c>
    </row>
    <row r="30" spans="1:6" ht="13.2" x14ac:dyDescent="0.25">
      <c r="A30" s="25" t="s">
        <v>159</v>
      </c>
      <c r="B30" s="64" t="s">
        <v>127</v>
      </c>
      <c r="C30" s="27" t="s">
        <v>160</v>
      </c>
      <c r="D30" s="28">
        <v>282000</v>
      </c>
      <c r="E30" s="65">
        <v>63116.03</v>
      </c>
      <c r="F30" s="66">
        <f t="shared" si="0"/>
        <v>218883.97</v>
      </c>
    </row>
    <row r="31" spans="1:6" ht="21" x14ac:dyDescent="0.25">
      <c r="A31" s="25" t="s">
        <v>161</v>
      </c>
      <c r="B31" s="64" t="s">
        <v>127</v>
      </c>
      <c r="C31" s="27" t="s">
        <v>162</v>
      </c>
      <c r="D31" s="28">
        <v>200</v>
      </c>
      <c r="E31" s="65" t="s">
        <v>37</v>
      </c>
      <c r="F31" s="66">
        <f t="shared" si="0"/>
        <v>200</v>
      </c>
    </row>
    <row r="32" spans="1:6" ht="21" x14ac:dyDescent="0.25">
      <c r="A32" s="25" t="s">
        <v>161</v>
      </c>
      <c r="B32" s="64" t="s">
        <v>127</v>
      </c>
      <c r="C32" s="27" t="s">
        <v>163</v>
      </c>
      <c r="D32" s="28">
        <v>200</v>
      </c>
      <c r="E32" s="65" t="s">
        <v>37</v>
      </c>
      <c r="F32" s="66">
        <f t="shared" si="0"/>
        <v>200</v>
      </c>
    </row>
    <row r="33" spans="1:6" ht="112.8" x14ac:dyDescent="0.25">
      <c r="A33" s="67" t="s">
        <v>164</v>
      </c>
      <c r="B33" s="64" t="s">
        <v>127</v>
      </c>
      <c r="C33" s="27" t="s">
        <v>165</v>
      </c>
      <c r="D33" s="28">
        <v>200</v>
      </c>
      <c r="E33" s="65" t="s">
        <v>37</v>
      </c>
      <c r="F33" s="66">
        <f t="shared" si="0"/>
        <v>200</v>
      </c>
    </row>
    <row r="34" spans="1:6" ht="21" x14ac:dyDescent="0.25">
      <c r="A34" s="25" t="s">
        <v>153</v>
      </c>
      <c r="B34" s="64" t="s">
        <v>127</v>
      </c>
      <c r="C34" s="27" t="s">
        <v>166</v>
      </c>
      <c r="D34" s="28">
        <v>200</v>
      </c>
      <c r="E34" s="65" t="s">
        <v>37</v>
      </c>
      <c r="F34" s="66">
        <f t="shared" si="0"/>
        <v>200</v>
      </c>
    </row>
    <row r="35" spans="1:6" ht="21" x14ac:dyDescent="0.25">
      <c r="A35" s="25" t="s">
        <v>155</v>
      </c>
      <c r="B35" s="64" t="s">
        <v>127</v>
      </c>
      <c r="C35" s="27" t="s">
        <v>167</v>
      </c>
      <c r="D35" s="28">
        <v>200</v>
      </c>
      <c r="E35" s="65" t="s">
        <v>37</v>
      </c>
      <c r="F35" s="66">
        <f t="shared" si="0"/>
        <v>200</v>
      </c>
    </row>
    <row r="36" spans="1:6" ht="21" x14ac:dyDescent="0.25">
      <c r="A36" s="25" t="s">
        <v>157</v>
      </c>
      <c r="B36" s="64" t="s">
        <v>127</v>
      </c>
      <c r="C36" s="27" t="s">
        <v>168</v>
      </c>
      <c r="D36" s="28">
        <v>200</v>
      </c>
      <c r="E36" s="65" t="s">
        <v>37</v>
      </c>
      <c r="F36" s="66">
        <f t="shared" si="0"/>
        <v>200</v>
      </c>
    </row>
    <row r="37" spans="1:6" ht="31.2" x14ac:dyDescent="0.25">
      <c r="A37" s="25" t="s">
        <v>169</v>
      </c>
      <c r="B37" s="64" t="s">
        <v>127</v>
      </c>
      <c r="C37" s="27" t="s">
        <v>170</v>
      </c>
      <c r="D37" s="28">
        <v>40800</v>
      </c>
      <c r="E37" s="65">
        <v>40800</v>
      </c>
      <c r="F37" s="66" t="str">
        <f t="shared" si="0"/>
        <v>-</v>
      </c>
    </row>
    <row r="38" spans="1:6" ht="21" x14ac:dyDescent="0.25">
      <c r="A38" s="25" t="s">
        <v>161</v>
      </c>
      <c r="B38" s="64" t="s">
        <v>127</v>
      </c>
      <c r="C38" s="27" t="s">
        <v>171</v>
      </c>
      <c r="D38" s="28">
        <v>40800</v>
      </c>
      <c r="E38" s="65">
        <v>40800</v>
      </c>
      <c r="F38" s="66" t="str">
        <f t="shared" si="0"/>
        <v>-</v>
      </c>
    </row>
    <row r="39" spans="1:6" ht="21" x14ac:dyDescent="0.25">
      <c r="A39" s="25" t="s">
        <v>161</v>
      </c>
      <c r="B39" s="64" t="s">
        <v>127</v>
      </c>
      <c r="C39" s="27" t="s">
        <v>172</v>
      </c>
      <c r="D39" s="28">
        <v>40800</v>
      </c>
      <c r="E39" s="65">
        <v>40800</v>
      </c>
      <c r="F39" s="66" t="str">
        <f t="shared" si="0"/>
        <v>-</v>
      </c>
    </row>
    <row r="40" spans="1:6" ht="31.2" x14ac:dyDescent="0.25">
      <c r="A40" s="25" t="s">
        <v>173</v>
      </c>
      <c r="B40" s="64" t="s">
        <v>127</v>
      </c>
      <c r="C40" s="27" t="s">
        <v>174</v>
      </c>
      <c r="D40" s="28">
        <v>40800</v>
      </c>
      <c r="E40" s="65">
        <v>40800</v>
      </c>
      <c r="F40" s="66" t="str">
        <f t="shared" si="0"/>
        <v>-</v>
      </c>
    </row>
    <row r="41" spans="1:6" ht="13.2" x14ac:dyDescent="0.25">
      <c r="A41" s="25" t="s">
        <v>175</v>
      </c>
      <c r="B41" s="64" t="s">
        <v>127</v>
      </c>
      <c r="C41" s="27" t="s">
        <v>176</v>
      </c>
      <c r="D41" s="28">
        <v>40800</v>
      </c>
      <c r="E41" s="65">
        <v>40800</v>
      </c>
      <c r="F41" s="66" t="str">
        <f t="shared" si="0"/>
        <v>-</v>
      </c>
    </row>
    <row r="42" spans="1:6" ht="13.2" x14ac:dyDescent="0.25">
      <c r="A42" s="25" t="s">
        <v>177</v>
      </c>
      <c r="B42" s="64" t="s">
        <v>127</v>
      </c>
      <c r="C42" s="27" t="s">
        <v>178</v>
      </c>
      <c r="D42" s="28">
        <v>40800</v>
      </c>
      <c r="E42" s="65">
        <v>40800</v>
      </c>
      <c r="F42" s="66" t="str">
        <f t="shared" si="0"/>
        <v>-</v>
      </c>
    </row>
    <row r="43" spans="1:6" ht="13.2" x14ac:dyDescent="0.25">
      <c r="A43" s="25" t="s">
        <v>179</v>
      </c>
      <c r="B43" s="64" t="s">
        <v>127</v>
      </c>
      <c r="C43" s="27" t="s">
        <v>180</v>
      </c>
      <c r="D43" s="28">
        <v>100000</v>
      </c>
      <c r="E43" s="65" t="s">
        <v>37</v>
      </c>
      <c r="F43" s="66">
        <f t="shared" si="0"/>
        <v>100000</v>
      </c>
    </row>
    <row r="44" spans="1:6" ht="21" x14ac:dyDescent="0.25">
      <c r="A44" s="25" t="s">
        <v>161</v>
      </c>
      <c r="B44" s="64" t="s">
        <v>127</v>
      </c>
      <c r="C44" s="27" t="s">
        <v>181</v>
      </c>
      <c r="D44" s="28">
        <v>100000</v>
      </c>
      <c r="E44" s="65" t="s">
        <v>37</v>
      </c>
      <c r="F44" s="66">
        <f t="shared" si="0"/>
        <v>100000</v>
      </c>
    </row>
    <row r="45" spans="1:6" ht="13.2" x14ac:dyDescent="0.25">
      <c r="A45" s="25" t="s">
        <v>182</v>
      </c>
      <c r="B45" s="64" t="s">
        <v>127</v>
      </c>
      <c r="C45" s="27" t="s">
        <v>183</v>
      </c>
      <c r="D45" s="28">
        <v>100000</v>
      </c>
      <c r="E45" s="65" t="s">
        <v>37</v>
      </c>
      <c r="F45" s="66">
        <f t="shared" si="0"/>
        <v>100000</v>
      </c>
    </row>
    <row r="46" spans="1:6" ht="31.2" x14ac:dyDescent="0.25">
      <c r="A46" s="25" t="s">
        <v>184</v>
      </c>
      <c r="B46" s="64" t="s">
        <v>127</v>
      </c>
      <c r="C46" s="27" t="s">
        <v>185</v>
      </c>
      <c r="D46" s="28">
        <v>100000</v>
      </c>
      <c r="E46" s="65" t="s">
        <v>37</v>
      </c>
      <c r="F46" s="66">
        <f t="shared" si="0"/>
        <v>100000</v>
      </c>
    </row>
    <row r="47" spans="1:6" ht="13.2" x14ac:dyDescent="0.25">
      <c r="A47" s="25" t="s">
        <v>186</v>
      </c>
      <c r="B47" s="64" t="s">
        <v>127</v>
      </c>
      <c r="C47" s="27" t="s">
        <v>187</v>
      </c>
      <c r="D47" s="28">
        <v>100000</v>
      </c>
      <c r="E47" s="65" t="s">
        <v>37</v>
      </c>
      <c r="F47" s="66">
        <f t="shared" ref="F47:F78" si="1">IF(OR(D47="-",IF(E47="-",0,E47)&gt;=IF(D47="-",0,D47)),"-",IF(D47="-",0,D47)-IF(E47="-",0,E47))</f>
        <v>100000</v>
      </c>
    </row>
    <row r="48" spans="1:6" ht="13.2" x14ac:dyDescent="0.25">
      <c r="A48" s="25" t="s">
        <v>188</v>
      </c>
      <c r="B48" s="64" t="s">
        <v>127</v>
      </c>
      <c r="C48" s="27" t="s">
        <v>189</v>
      </c>
      <c r="D48" s="28">
        <v>100000</v>
      </c>
      <c r="E48" s="65" t="s">
        <v>37</v>
      </c>
      <c r="F48" s="66">
        <f t="shared" si="1"/>
        <v>100000</v>
      </c>
    </row>
    <row r="49" spans="1:6" ht="13.2" x14ac:dyDescent="0.25">
      <c r="A49" s="25" t="s">
        <v>190</v>
      </c>
      <c r="B49" s="64" t="s">
        <v>127</v>
      </c>
      <c r="C49" s="27" t="s">
        <v>191</v>
      </c>
      <c r="D49" s="28">
        <v>875000</v>
      </c>
      <c r="E49" s="65">
        <v>84526.74</v>
      </c>
      <c r="F49" s="66">
        <f t="shared" si="1"/>
        <v>790473.26</v>
      </c>
    </row>
    <row r="50" spans="1:6" ht="21" x14ac:dyDescent="0.25">
      <c r="A50" s="25" t="s">
        <v>135</v>
      </c>
      <c r="B50" s="64" t="s">
        <v>127</v>
      </c>
      <c r="C50" s="27" t="s">
        <v>192</v>
      </c>
      <c r="D50" s="28">
        <v>675000</v>
      </c>
      <c r="E50" s="65">
        <v>84526.74</v>
      </c>
      <c r="F50" s="66">
        <f t="shared" si="1"/>
        <v>590473.26</v>
      </c>
    </row>
    <row r="51" spans="1:6" ht="31.2" x14ac:dyDescent="0.25">
      <c r="A51" s="25" t="s">
        <v>137</v>
      </c>
      <c r="B51" s="64" t="s">
        <v>127</v>
      </c>
      <c r="C51" s="27" t="s">
        <v>193</v>
      </c>
      <c r="D51" s="28">
        <v>675000</v>
      </c>
      <c r="E51" s="65">
        <v>84526.74</v>
      </c>
      <c r="F51" s="66">
        <f t="shared" si="1"/>
        <v>590473.26</v>
      </c>
    </row>
    <row r="52" spans="1:6" ht="51.6" x14ac:dyDescent="0.25">
      <c r="A52" s="25" t="s">
        <v>194</v>
      </c>
      <c r="B52" s="64" t="s">
        <v>127</v>
      </c>
      <c r="C52" s="27" t="s">
        <v>195</v>
      </c>
      <c r="D52" s="28">
        <v>675000</v>
      </c>
      <c r="E52" s="65">
        <v>84526.74</v>
      </c>
      <c r="F52" s="66">
        <f t="shared" si="1"/>
        <v>590473.26</v>
      </c>
    </row>
    <row r="53" spans="1:6" ht="21" x14ac:dyDescent="0.25">
      <c r="A53" s="25" t="s">
        <v>153</v>
      </c>
      <c r="B53" s="64" t="s">
        <v>127</v>
      </c>
      <c r="C53" s="27" t="s">
        <v>196</v>
      </c>
      <c r="D53" s="28">
        <v>600000</v>
      </c>
      <c r="E53" s="65">
        <v>42355.65</v>
      </c>
      <c r="F53" s="66">
        <f t="shared" si="1"/>
        <v>557644.35</v>
      </c>
    </row>
    <row r="54" spans="1:6" ht="21" x14ac:dyDescent="0.25">
      <c r="A54" s="25" t="s">
        <v>155</v>
      </c>
      <c r="B54" s="64" t="s">
        <v>127</v>
      </c>
      <c r="C54" s="27" t="s">
        <v>197</v>
      </c>
      <c r="D54" s="28">
        <v>600000</v>
      </c>
      <c r="E54" s="65">
        <v>42355.65</v>
      </c>
      <c r="F54" s="66">
        <f t="shared" si="1"/>
        <v>557644.35</v>
      </c>
    </row>
    <row r="55" spans="1:6" ht="21" x14ac:dyDescent="0.25">
      <c r="A55" s="25" t="s">
        <v>157</v>
      </c>
      <c r="B55" s="64" t="s">
        <v>127</v>
      </c>
      <c r="C55" s="27" t="s">
        <v>198</v>
      </c>
      <c r="D55" s="28">
        <v>600000</v>
      </c>
      <c r="E55" s="65">
        <v>42355.65</v>
      </c>
      <c r="F55" s="66">
        <f t="shared" si="1"/>
        <v>557644.35</v>
      </c>
    </row>
    <row r="56" spans="1:6" ht="13.2" x14ac:dyDescent="0.25">
      <c r="A56" s="25" t="s">
        <v>186</v>
      </c>
      <c r="B56" s="64" t="s">
        <v>127</v>
      </c>
      <c r="C56" s="27" t="s">
        <v>199</v>
      </c>
      <c r="D56" s="28">
        <v>75000</v>
      </c>
      <c r="E56" s="65">
        <v>42171.09</v>
      </c>
      <c r="F56" s="66">
        <f t="shared" si="1"/>
        <v>32828.910000000003</v>
      </c>
    </row>
    <row r="57" spans="1:6" ht="13.2" x14ac:dyDescent="0.25">
      <c r="A57" s="25" t="s">
        <v>200</v>
      </c>
      <c r="B57" s="64" t="s">
        <v>127</v>
      </c>
      <c r="C57" s="27" t="s">
        <v>201</v>
      </c>
      <c r="D57" s="28">
        <v>75000</v>
      </c>
      <c r="E57" s="65">
        <v>42171.09</v>
      </c>
      <c r="F57" s="66">
        <f t="shared" si="1"/>
        <v>32828.910000000003</v>
      </c>
    </row>
    <row r="58" spans="1:6" ht="13.2" x14ac:dyDescent="0.25">
      <c r="A58" s="25" t="s">
        <v>202</v>
      </c>
      <c r="B58" s="64" t="s">
        <v>127</v>
      </c>
      <c r="C58" s="27" t="s">
        <v>203</v>
      </c>
      <c r="D58" s="28">
        <v>5000</v>
      </c>
      <c r="E58" s="65" t="s">
        <v>37</v>
      </c>
      <c r="F58" s="66">
        <f t="shared" si="1"/>
        <v>5000</v>
      </c>
    </row>
    <row r="59" spans="1:6" ht="13.2" x14ac:dyDescent="0.25">
      <c r="A59" s="25" t="s">
        <v>204</v>
      </c>
      <c r="B59" s="64" t="s">
        <v>127</v>
      </c>
      <c r="C59" s="27" t="s">
        <v>205</v>
      </c>
      <c r="D59" s="28">
        <v>10000</v>
      </c>
      <c r="E59" s="65" t="s">
        <v>37</v>
      </c>
      <c r="F59" s="66">
        <f t="shared" si="1"/>
        <v>10000</v>
      </c>
    </row>
    <row r="60" spans="1:6" ht="13.2" x14ac:dyDescent="0.25">
      <c r="A60" s="25" t="s">
        <v>206</v>
      </c>
      <c r="B60" s="64" t="s">
        <v>127</v>
      </c>
      <c r="C60" s="27" t="s">
        <v>207</v>
      </c>
      <c r="D60" s="28">
        <v>60000</v>
      </c>
      <c r="E60" s="65">
        <v>42171.09</v>
      </c>
      <c r="F60" s="66">
        <f t="shared" si="1"/>
        <v>17828.910000000003</v>
      </c>
    </row>
    <row r="61" spans="1:6" ht="21" x14ac:dyDescent="0.25">
      <c r="A61" s="25" t="s">
        <v>161</v>
      </c>
      <c r="B61" s="64" t="s">
        <v>127</v>
      </c>
      <c r="C61" s="27" t="s">
        <v>208</v>
      </c>
      <c r="D61" s="28">
        <v>200000</v>
      </c>
      <c r="E61" s="65" t="s">
        <v>37</v>
      </c>
      <c r="F61" s="66">
        <f t="shared" si="1"/>
        <v>200000</v>
      </c>
    </row>
    <row r="62" spans="1:6" ht="21" x14ac:dyDescent="0.25">
      <c r="A62" s="25" t="s">
        <v>161</v>
      </c>
      <c r="B62" s="64" t="s">
        <v>127</v>
      </c>
      <c r="C62" s="27" t="s">
        <v>209</v>
      </c>
      <c r="D62" s="28">
        <v>200000</v>
      </c>
      <c r="E62" s="65" t="s">
        <v>37</v>
      </c>
      <c r="F62" s="66">
        <f t="shared" si="1"/>
        <v>200000</v>
      </c>
    </row>
    <row r="63" spans="1:6" ht="31.2" x14ac:dyDescent="0.25">
      <c r="A63" s="25" t="s">
        <v>210</v>
      </c>
      <c r="B63" s="64" t="s">
        <v>127</v>
      </c>
      <c r="C63" s="27" t="s">
        <v>211</v>
      </c>
      <c r="D63" s="28">
        <v>200000</v>
      </c>
      <c r="E63" s="65" t="s">
        <v>37</v>
      </c>
      <c r="F63" s="66">
        <f t="shared" si="1"/>
        <v>200000</v>
      </c>
    </row>
    <row r="64" spans="1:6" ht="21" x14ac:dyDescent="0.25">
      <c r="A64" s="25" t="s">
        <v>153</v>
      </c>
      <c r="B64" s="64" t="s">
        <v>127</v>
      </c>
      <c r="C64" s="27" t="s">
        <v>212</v>
      </c>
      <c r="D64" s="28">
        <v>200000</v>
      </c>
      <c r="E64" s="65" t="s">
        <v>37</v>
      </c>
      <c r="F64" s="66">
        <f t="shared" si="1"/>
        <v>200000</v>
      </c>
    </row>
    <row r="65" spans="1:6" ht="21" x14ac:dyDescent="0.25">
      <c r="A65" s="25" t="s">
        <v>155</v>
      </c>
      <c r="B65" s="64" t="s">
        <v>127</v>
      </c>
      <c r="C65" s="27" t="s">
        <v>213</v>
      </c>
      <c r="D65" s="28">
        <v>200000</v>
      </c>
      <c r="E65" s="65" t="s">
        <v>37</v>
      </c>
      <c r="F65" s="66">
        <f t="shared" si="1"/>
        <v>200000</v>
      </c>
    </row>
    <row r="66" spans="1:6" ht="21" x14ac:dyDescent="0.25">
      <c r="A66" s="25" t="s">
        <v>157</v>
      </c>
      <c r="B66" s="64" t="s">
        <v>127</v>
      </c>
      <c r="C66" s="27" t="s">
        <v>214</v>
      </c>
      <c r="D66" s="28">
        <v>200000</v>
      </c>
      <c r="E66" s="65" t="s">
        <v>37</v>
      </c>
      <c r="F66" s="66">
        <f t="shared" si="1"/>
        <v>200000</v>
      </c>
    </row>
    <row r="67" spans="1:6" ht="13.2" x14ac:dyDescent="0.25">
      <c r="A67" s="25" t="s">
        <v>215</v>
      </c>
      <c r="B67" s="64" t="s">
        <v>127</v>
      </c>
      <c r="C67" s="27" t="s">
        <v>216</v>
      </c>
      <c r="D67" s="28">
        <v>319900</v>
      </c>
      <c r="E67" s="65">
        <v>35481.9</v>
      </c>
      <c r="F67" s="66">
        <f t="shared" si="1"/>
        <v>284418.09999999998</v>
      </c>
    </row>
    <row r="68" spans="1:6" ht="13.2" x14ac:dyDescent="0.25">
      <c r="A68" s="25" t="s">
        <v>217</v>
      </c>
      <c r="B68" s="64" t="s">
        <v>127</v>
      </c>
      <c r="C68" s="27" t="s">
        <v>218</v>
      </c>
      <c r="D68" s="28">
        <v>319900</v>
      </c>
      <c r="E68" s="65">
        <v>35481.9</v>
      </c>
      <c r="F68" s="66">
        <f t="shared" si="1"/>
        <v>284418.09999999998</v>
      </c>
    </row>
    <row r="69" spans="1:6" ht="21" x14ac:dyDescent="0.25">
      <c r="A69" s="25" t="s">
        <v>161</v>
      </c>
      <c r="B69" s="64" t="s">
        <v>127</v>
      </c>
      <c r="C69" s="27" t="s">
        <v>219</v>
      </c>
      <c r="D69" s="28">
        <v>319900</v>
      </c>
      <c r="E69" s="65">
        <v>35481.9</v>
      </c>
      <c r="F69" s="66">
        <f t="shared" si="1"/>
        <v>284418.09999999998</v>
      </c>
    </row>
    <row r="70" spans="1:6" ht="21" x14ac:dyDescent="0.25">
      <c r="A70" s="25" t="s">
        <v>161</v>
      </c>
      <c r="B70" s="64" t="s">
        <v>127</v>
      </c>
      <c r="C70" s="27" t="s">
        <v>220</v>
      </c>
      <c r="D70" s="28">
        <v>319900</v>
      </c>
      <c r="E70" s="65">
        <v>35481.9</v>
      </c>
      <c r="F70" s="66">
        <f t="shared" si="1"/>
        <v>284418.09999999998</v>
      </c>
    </row>
    <row r="71" spans="1:6" ht="41.4" x14ac:dyDescent="0.25">
      <c r="A71" s="25" t="s">
        <v>221</v>
      </c>
      <c r="B71" s="64" t="s">
        <v>127</v>
      </c>
      <c r="C71" s="27" t="s">
        <v>222</v>
      </c>
      <c r="D71" s="28">
        <v>319900</v>
      </c>
      <c r="E71" s="65">
        <v>35481.9</v>
      </c>
      <c r="F71" s="66">
        <f t="shared" si="1"/>
        <v>284418.09999999998</v>
      </c>
    </row>
    <row r="72" spans="1:6" ht="41.4" x14ac:dyDescent="0.25">
      <c r="A72" s="25" t="s">
        <v>141</v>
      </c>
      <c r="B72" s="64" t="s">
        <v>127</v>
      </c>
      <c r="C72" s="27" t="s">
        <v>223</v>
      </c>
      <c r="D72" s="28">
        <v>319900</v>
      </c>
      <c r="E72" s="65">
        <v>35481.9</v>
      </c>
      <c r="F72" s="66">
        <f t="shared" si="1"/>
        <v>284418.09999999998</v>
      </c>
    </row>
    <row r="73" spans="1:6" ht="21" x14ac:dyDescent="0.25">
      <c r="A73" s="25" t="s">
        <v>143</v>
      </c>
      <c r="B73" s="64" t="s">
        <v>127</v>
      </c>
      <c r="C73" s="27" t="s">
        <v>224</v>
      </c>
      <c r="D73" s="28">
        <v>319900</v>
      </c>
      <c r="E73" s="65">
        <v>35481.9</v>
      </c>
      <c r="F73" s="66">
        <f t="shared" si="1"/>
        <v>284418.09999999998</v>
      </c>
    </row>
    <row r="74" spans="1:6" ht="13.2" x14ac:dyDescent="0.25">
      <c r="A74" s="25" t="s">
        <v>145</v>
      </c>
      <c r="B74" s="64" t="s">
        <v>127</v>
      </c>
      <c r="C74" s="27" t="s">
        <v>225</v>
      </c>
      <c r="D74" s="28">
        <v>223300</v>
      </c>
      <c r="E74" s="65">
        <v>29862.14</v>
      </c>
      <c r="F74" s="66">
        <f t="shared" si="1"/>
        <v>193437.86</v>
      </c>
    </row>
    <row r="75" spans="1:6" ht="31.2" x14ac:dyDescent="0.25">
      <c r="A75" s="25" t="s">
        <v>149</v>
      </c>
      <c r="B75" s="64" t="s">
        <v>127</v>
      </c>
      <c r="C75" s="27" t="s">
        <v>226</v>
      </c>
      <c r="D75" s="28">
        <v>96600</v>
      </c>
      <c r="E75" s="65">
        <v>5619.76</v>
      </c>
      <c r="F75" s="66">
        <f t="shared" si="1"/>
        <v>90980.24</v>
      </c>
    </row>
    <row r="76" spans="1:6" ht="21" x14ac:dyDescent="0.25">
      <c r="A76" s="25" t="s">
        <v>227</v>
      </c>
      <c r="B76" s="64" t="s">
        <v>127</v>
      </c>
      <c r="C76" s="27" t="s">
        <v>228</v>
      </c>
      <c r="D76" s="28">
        <v>110000</v>
      </c>
      <c r="E76" s="65" t="s">
        <v>37</v>
      </c>
      <c r="F76" s="66">
        <f t="shared" si="1"/>
        <v>110000</v>
      </c>
    </row>
    <row r="77" spans="1:6" ht="13.2" x14ac:dyDescent="0.25">
      <c r="A77" s="25" t="s">
        <v>229</v>
      </c>
      <c r="B77" s="64" t="s">
        <v>127</v>
      </c>
      <c r="C77" s="27" t="s">
        <v>230</v>
      </c>
      <c r="D77" s="28">
        <v>110000</v>
      </c>
      <c r="E77" s="65" t="s">
        <v>37</v>
      </c>
      <c r="F77" s="66">
        <f t="shared" si="1"/>
        <v>110000</v>
      </c>
    </row>
    <row r="78" spans="1:6" ht="51.6" x14ac:dyDescent="0.25">
      <c r="A78" s="25" t="s">
        <v>231</v>
      </c>
      <c r="B78" s="64" t="s">
        <v>127</v>
      </c>
      <c r="C78" s="27" t="s">
        <v>232</v>
      </c>
      <c r="D78" s="28">
        <v>110000</v>
      </c>
      <c r="E78" s="65" t="s">
        <v>37</v>
      </c>
      <c r="F78" s="66">
        <f t="shared" si="1"/>
        <v>110000</v>
      </c>
    </row>
    <row r="79" spans="1:6" ht="13.2" x14ac:dyDescent="0.25">
      <c r="A79" s="25" t="s">
        <v>233</v>
      </c>
      <c r="B79" s="64" t="s">
        <v>127</v>
      </c>
      <c r="C79" s="27" t="s">
        <v>234</v>
      </c>
      <c r="D79" s="28">
        <v>110000</v>
      </c>
      <c r="E79" s="65" t="s">
        <v>37</v>
      </c>
      <c r="F79" s="66">
        <f t="shared" ref="F79:F110" si="2">IF(OR(D79="-",IF(E79="-",0,E79)&gt;=IF(D79="-",0,D79)),"-",IF(D79="-",0,D79)-IF(E79="-",0,E79))</f>
        <v>110000</v>
      </c>
    </row>
    <row r="80" spans="1:6" ht="82.2" x14ac:dyDescent="0.25">
      <c r="A80" s="67" t="s">
        <v>235</v>
      </c>
      <c r="B80" s="64" t="s">
        <v>127</v>
      </c>
      <c r="C80" s="27" t="s">
        <v>236</v>
      </c>
      <c r="D80" s="28">
        <v>110000</v>
      </c>
      <c r="E80" s="65" t="s">
        <v>37</v>
      </c>
      <c r="F80" s="66">
        <f t="shared" si="2"/>
        <v>110000</v>
      </c>
    </row>
    <row r="81" spans="1:6" ht="21" x14ac:dyDescent="0.25">
      <c r="A81" s="25" t="s">
        <v>153</v>
      </c>
      <c r="B81" s="64" t="s">
        <v>127</v>
      </c>
      <c r="C81" s="27" t="s">
        <v>237</v>
      </c>
      <c r="D81" s="28">
        <v>110000</v>
      </c>
      <c r="E81" s="65" t="s">
        <v>37</v>
      </c>
      <c r="F81" s="66">
        <f t="shared" si="2"/>
        <v>110000</v>
      </c>
    </row>
    <row r="82" spans="1:6" ht="21" x14ac:dyDescent="0.25">
      <c r="A82" s="25" t="s">
        <v>155</v>
      </c>
      <c r="B82" s="64" t="s">
        <v>127</v>
      </c>
      <c r="C82" s="27" t="s">
        <v>238</v>
      </c>
      <c r="D82" s="28">
        <v>110000</v>
      </c>
      <c r="E82" s="65" t="s">
        <v>37</v>
      </c>
      <c r="F82" s="66">
        <f t="shared" si="2"/>
        <v>110000</v>
      </c>
    </row>
    <row r="83" spans="1:6" ht="21" x14ac:dyDescent="0.25">
      <c r="A83" s="25" t="s">
        <v>157</v>
      </c>
      <c r="B83" s="64" t="s">
        <v>127</v>
      </c>
      <c r="C83" s="27" t="s">
        <v>239</v>
      </c>
      <c r="D83" s="28">
        <v>110000</v>
      </c>
      <c r="E83" s="65" t="s">
        <v>37</v>
      </c>
      <c r="F83" s="66">
        <f t="shared" si="2"/>
        <v>110000</v>
      </c>
    </row>
    <row r="84" spans="1:6" ht="13.2" x14ac:dyDescent="0.25">
      <c r="A84" s="25" t="s">
        <v>240</v>
      </c>
      <c r="B84" s="64" t="s">
        <v>127</v>
      </c>
      <c r="C84" s="27" t="s">
        <v>241</v>
      </c>
      <c r="D84" s="28">
        <v>7001000</v>
      </c>
      <c r="E84" s="65">
        <v>789571.13</v>
      </c>
      <c r="F84" s="66">
        <f t="shared" si="2"/>
        <v>6211428.8700000001</v>
      </c>
    </row>
    <row r="85" spans="1:6" ht="13.2" x14ac:dyDescent="0.25">
      <c r="A85" s="25" t="s">
        <v>242</v>
      </c>
      <c r="B85" s="64" t="s">
        <v>127</v>
      </c>
      <c r="C85" s="27" t="s">
        <v>243</v>
      </c>
      <c r="D85" s="28">
        <v>15000</v>
      </c>
      <c r="E85" s="65">
        <v>1899.72</v>
      </c>
      <c r="F85" s="66">
        <f t="shared" si="2"/>
        <v>13100.28</v>
      </c>
    </row>
    <row r="86" spans="1:6" ht="31.2" x14ac:dyDescent="0.25">
      <c r="A86" s="25" t="s">
        <v>244</v>
      </c>
      <c r="B86" s="64" t="s">
        <v>127</v>
      </c>
      <c r="C86" s="27" t="s">
        <v>245</v>
      </c>
      <c r="D86" s="28">
        <v>15000</v>
      </c>
      <c r="E86" s="65">
        <v>1899.72</v>
      </c>
      <c r="F86" s="66">
        <f t="shared" si="2"/>
        <v>13100.28</v>
      </c>
    </row>
    <row r="87" spans="1:6" ht="31.2" x14ac:dyDescent="0.25">
      <c r="A87" s="25" t="s">
        <v>246</v>
      </c>
      <c r="B87" s="64" t="s">
        <v>127</v>
      </c>
      <c r="C87" s="27" t="s">
        <v>247</v>
      </c>
      <c r="D87" s="28">
        <v>15000</v>
      </c>
      <c r="E87" s="65">
        <v>1899.72</v>
      </c>
      <c r="F87" s="66">
        <f t="shared" si="2"/>
        <v>13100.28</v>
      </c>
    </row>
    <row r="88" spans="1:6" ht="72" x14ac:dyDescent="0.25">
      <c r="A88" s="67" t="s">
        <v>248</v>
      </c>
      <c r="B88" s="64" t="s">
        <v>127</v>
      </c>
      <c r="C88" s="27" t="s">
        <v>249</v>
      </c>
      <c r="D88" s="28">
        <v>15000</v>
      </c>
      <c r="E88" s="65">
        <v>1899.72</v>
      </c>
      <c r="F88" s="66">
        <f t="shared" si="2"/>
        <v>13100.28</v>
      </c>
    </row>
    <row r="89" spans="1:6" ht="13.2" x14ac:dyDescent="0.25">
      <c r="A89" s="25" t="s">
        <v>186</v>
      </c>
      <c r="B89" s="64" t="s">
        <v>127</v>
      </c>
      <c r="C89" s="27" t="s">
        <v>250</v>
      </c>
      <c r="D89" s="28">
        <v>15000</v>
      </c>
      <c r="E89" s="65">
        <v>1899.72</v>
      </c>
      <c r="F89" s="66">
        <f t="shared" si="2"/>
        <v>13100.28</v>
      </c>
    </row>
    <row r="90" spans="1:6" ht="13.2" x14ac:dyDescent="0.25">
      <c r="A90" s="25" t="s">
        <v>200</v>
      </c>
      <c r="B90" s="64" t="s">
        <v>127</v>
      </c>
      <c r="C90" s="27" t="s">
        <v>251</v>
      </c>
      <c r="D90" s="28">
        <v>15000</v>
      </c>
      <c r="E90" s="65">
        <v>1899.72</v>
      </c>
      <c r="F90" s="66">
        <f t="shared" si="2"/>
        <v>13100.28</v>
      </c>
    </row>
    <row r="91" spans="1:6" ht="13.2" x14ac:dyDescent="0.25">
      <c r="A91" s="25" t="s">
        <v>206</v>
      </c>
      <c r="B91" s="64" t="s">
        <v>127</v>
      </c>
      <c r="C91" s="27" t="s">
        <v>252</v>
      </c>
      <c r="D91" s="28">
        <v>15000</v>
      </c>
      <c r="E91" s="65">
        <v>1899.72</v>
      </c>
      <c r="F91" s="66">
        <f t="shared" si="2"/>
        <v>13100.28</v>
      </c>
    </row>
    <row r="92" spans="1:6" ht="13.2" x14ac:dyDescent="0.25">
      <c r="A92" s="25" t="s">
        <v>253</v>
      </c>
      <c r="B92" s="64" t="s">
        <v>127</v>
      </c>
      <c r="C92" s="27" t="s">
        <v>254</v>
      </c>
      <c r="D92" s="28">
        <v>6986000</v>
      </c>
      <c r="E92" s="65">
        <v>787671.41</v>
      </c>
      <c r="F92" s="66">
        <f t="shared" si="2"/>
        <v>6198328.5899999999</v>
      </c>
    </row>
    <row r="93" spans="1:6" ht="21" x14ac:dyDescent="0.25">
      <c r="A93" s="25" t="s">
        <v>255</v>
      </c>
      <c r="B93" s="64" t="s">
        <v>127</v>
      </c>
      <c r="C93" s="27" t="s">
        <v>256</v>
      </c>
      <c r="D93" s="28">
        <v>6986000</v>
      </c>
      <c r="E93" s="65">
        <v>787671.41</v>
      </c>
      <c r="F93" s="66">
        <f t="shared" si="2"/>
        <v>6198328.5899999999</v>
      </c>
    </row>
    <row r="94" spans="1:6" ht="13.2" x14ac:dyDescent="0.25">
      <c r="A94" s="25" t="s">
        <v>257</v>
      </c>
      <c r="B94" s="64" t="s">
        <v>127</v>
      </c>
      <c r="C94" s="27" t="s">
        <v>258</v>
      </c>
      <c r="D94" s="28">
        <v>3000000</v>
      </c>
      <c r="E94" s="65">
        <v>566453.52</v>
      </c>
      <c r="F94" s="66">
        <f t="shared" si="2"/>
        <v>2433546.48</v>
      </c>
    </row>
    <row r="95" spans="1:6" ht="51.6" x14ac:dyDescent="0.25">
      <c r="A95" s="25" t="s">
        <v>259</v>
      </c>
      <c r="B95" s="64" t="s">
        <v>127</v>
      </c>
      <c r="C95" s="27" t="s">
        <v>260</v>
      </c>
      <c r="D95" s="28">
        <v>3000000</v>
      </c>
      <c r="E95" s="65">
        <v>566453.52</v>
      </c>
      <c r="F95" s="66">
        <f t="shared" si="2"/>
        <v>2433546.48</v>
      </c>
    </row>
    <row r="96" spans="1:6" ht="21" x14ac:dyDescent="0.25">
      <c r="A96" s="25" t="s">
        <v>153</v>
      </c>
      <c r="B96" s="64" t="s">
        <v>127</v>
      </c>
      <c r="C96" s="27" t="s">
        <v>261</v>
      </c>
      <c r="D96" s="28">
        <v>3000000</v>
      </c>
      <c r="E96" s="65">
        <v>566453.52</v>
      </c>
      <c r="F96" s="66">
        <f t="shared" si="2"/>
        <v>2433546.48</v>
      </c>
    </row>
    <row r="97" spans="1:6" ht="21" x14ac:dyDescent="0.25">
      <c r="A97" s="25" t="s">
        <v>155</v>
      </c>
      <c r="B97" s="64" t="s">
        <v>127</v>
      </c>
      <c r="C97" s="27" t="s">
        <v>262</v>
      </c>
      <c r="D97" s="28">
        <v>3000000</v>
      </c>
      <c r="E97" s="65">
        <v>566453.52</v>
      </c>
      <c r="F97" s="66">
        <f t="shared" si="2"/>
        <v>2433546.48</v>
      </c>
    </row>
    <row r="98" spans="1:6" ht="21" x14ac:dyDescent="0.25">
      <c r="A98" s="25" t="s">
        <v>157</v>
      </c>
      <c r="B98" s="64" t="s">
        <v>127</v>
      </c>
      <c r="C98" s="27" t="s">
        <v>263</v>
      </c>
      <c r="D98" s="28">
        <v>500000</v>
      </c>
      <c r="E98" s="65">
        <v>47035.57</v>
      </c>
      <c r="F98" s="66">
        <f t="shared" si="2"/>
        <v>452964.43</v>
      </c>
    </row>
    <row r="99" spans="1:6" ht="13.2" x14ac:dyDescent="0.25">
      <c r="A99" s="25" t="s">
        <v>159</v>
      </c>
      <c r="B99" s="64" t="s">
        <v>127</v>
      </c>
      <c r="C99" s="27" t="s">
        <v>264</v>
      </c>
      <c r="D99" s="28">
        <v>2500000</v>
      </c>
      <c r="E99" s="65">
        <v>519417.95</v>
      </c>
      <c r="F99" s="66">
        <f t="shared" si="2"/>
        <v>1980582.05</v>
      </c>
    </row>
    <row r="100" spans="1:6" ht="13.2" x14ac:dyDescent="0.25">
      <c r="A100" s="25" t="s">
        <v>265</v>
      </c>
      <c r="B100" s="64" t="s">
        <v>127</v>
      </c>
      <c r="C100" s="27" t="s">
        <v>266</v>
      </c>
      <c r="D100" s="28">
        <v>230000</v>
      </c>
      <c r="E100" s="65" t="s">
        <v>37</v>
      </c>
      <c r="F100" s="66">
        <f t="shared" si="2"/>
        <v>230000</v>
      </c>
    </row>
    <row r="101" spans="1:6" ht="41.4" x14ac:dyDescent="0.25">
      <c r="A101" s="25" t="s">
        <v>267</v>
      </c>
      <c r="B101" s="64" t="s">
        <v>127</v>
      </c>
      <c r="C101" s="27" t="s">
        <v>268</v>
      </c>
      <c r="D101" s="28">
        <v>230000</v>
      </c>
      <c r="E101" s="65" t="s">
        <v>37</v>
      </c>
      <c r="F101" s="66">
        <f t="shared" si="2"/>
        <v>230000</v>
      </c>
    </row>
    <row r="102" spans="1:6" ht="21" x14ac:dyDescent="0.25">
      <c r="A102" s="25" t="s">
        <v>153</v>
      </c>
      <c r="B102" s="64" t="s">
        <v>127</v>
      </c>
      <c r="C102" s="27" t="s">
        <v>269</v>
      </c>
      <c r="D102" s="28">
        <v>230000</v>
      </c>
      <c r="E102" s="65" t="s">
        <v>37</v>
      </c>
      <c r="F102" s="66">
        <f t="shared" si="2"/>
        <v>230000</v>
      </c>
    </row>
    <row r="103" spans="1:6" ht="21" x14ac:dyDescent="0.25">
      <c r="A103" s="25" t="s">
        <v>155</v>
      </c>
      <c r="B103" s="64" t="s">
        <v>127</v>
      </c>
      <c r="C103" s="27" t="s">
        <v>270</v>
      </c>
      <c r="D103" s="28">
        <v>230000</v>
      </c>
      <c r="E103" s="65" t="s">
        <v>37</v>
      </c>
      <c r="F103" s="66">
        <f t="shared" si="2"/>
        <v>230000</v>
      </c>
    </row>
    <row r="104" spans="1:6" ht="21" x14ac:dyDescent="0.25">
      <c r="A104" s="25" t="s">
        <v>157</v>
      </c>
      <c r="B104" s="64" t="s">
        <v>127</v>
      </c>
      <c r="C104" s="27" t="s">
        <v>271</v>
      </c>
      <c r="D104" s="28">
        <v>230000</v>
      </c>
      <c r="E104" s="65" t="s">
        <v>37</v>
      </c>
      <c r="F104" s="66">
        <f t="shared" si="2"/>
        <v>230000</v>
      </c>
    </row>
    <row r="105" spans="1:6" ht="21" x14ac:dyDescent="0.25">
      <c r="A105" s="25" t="s">
        <v>272</v>
      </c>
      <c r="B105" s="64" t="s">
        <v>127</v>
      </c>
      <c r="C105" s="27" t="s">
        <v>273</v>
      </c>
      <c r="D105" s="28">
        <v>3756000</v>
      </c>
      <c r="E105" s="65">
        <v>221217.89</v>
      </c>
      <c r="F105" s="66">
        <f t="shared" si="2"/>
        <v>3534782.11</v>
      </c>
    </row>
    <row r="106" spans="1:6" ht="41.4" x14ac:dyDescent="0.25">
      <c r="A106" s="25" t="s">
        <v>274</v>
      </c>
      <c r="B106" s="64" t="s">
        <v>127</v>
      </c>
      <c r="C106" s="27" t="s">
        <v>275</v>
      </c>
      <c r="D106" s="28">
        <v>3756000</v>
      </c>
      <c r="E106" s="65">
        <v>221217.89</v>
      </c>
      <c r="F106" s="66">
        <f t="shared" si="2"/>
        <v>3534782.11</v>
      </c>
    </row>
    <row r="107" spans="1:6" ht="21" x14ac:dyDescent="0.25">
      <c r="A107" s="25" t="s">
        <v>153</v>
      </c>
      <c r="B107" s="64" t="s">
        <v>127</v>
      </c>
      <c r="C107" s="27" t="s">
        <v>276</v>
      </c>
      <c r="D107" s="28">
        <v>3756000</v>
      </c>
      <c r="E107" s="65">
        <v>221217.89</v>
      </c>
      <c r="F107" s="66">
        <f t="shared" si="2"/>
        <v>3534782.11</v>
      </c>
    </row>
    <row r="108" spans="1:6" ht="21" x14ac:dyDescent="0.25">
      <c r="A108" s="25" t="s">
        <v>155</v>
      </c>
      <c r="B108" s="64" t="s">
        <v>127</v>
      </c>
      <c r="C108" s="27" t="s">
        <v>277</v>
      </c>
      <c r="D108" s="28">
        <v>3756000</v>
      </c>
      <c r="E108" s="65">
        <v>221217.89</v>
      </c>
      <c r="F108" s="66">
        <f t="shared" si="2"/>
        <v>3534782.11</v>
      </c>
    </row>
    <row r="109" spans="1:6" ht="21" x14ac:dyDescent="0.25">
      <c r="A109" s="25" t="s">
        <v>157</v>
      </c>
      <c r="B109" s="64" t="s">
        <v>127</v>
      </c>
      <c r="C109" s="27" t="s">
        <v>278</v>
      </c>
      <c r="D109" s="28">
        <v>3756000</v>
      </c>
      <c r="E109" s="65">
        <v>221217.89</v>
      </c>
      <c r="F109" s="66">
        <f t="shared" si="2"/>
        <v>3534782.11</v>
      </c>
    </row>
    <row r="110" spans="1:6" ht="13.2" x14ac:dyDescent="0.25">
      <c r="A110" s="25" t="s">
        <v>279</v>
      </c>
      <c r="B110" s="64" t="s">
        <v>127</v>
      </c>
      <c r="C110" s="27" t="s">
        <v>280</v>
      </c>
      <c r="D110" s="28">
        <v>25000</v>
      </c>
      <c r="E110" s="65">
        <v>4980</v>
      </c>
      <c r="F110" s="66">
        <f t="shared" si="2"/>
        <v>20020</v>
      </c>
    </row>
    <row r="111" spans="1:6" ht="21" x14ac:dyDescent="0.25">
      <c r="A111" s="25" t="s">
        <v>281</v>
      </c>
      <c r="B111" s="64" t="s">
        <v>127</v>
      </c>
      <c r="C111" s="27" t="s">
        <v>282</v>
      </c>
      <c r="D111" s="28">
        <v>25000</v>
      </c>
      <c r="E111" s="65">
        <v>4980</v>
      </c>
      <c r="F111" s="66">
        <f t="shared" ref="F111:F142" si="3">IF(OR(D111="-",IF(E111="-",0,E111)&gt;=IF(D111="-",0,D111)),"-",IF(D111="-",0,D111)-IF(E111="-",0,E111))</f>
        <v>20020</v>
      </c>
    </row>
    <row r="112" spans="1:6" ht="21" x14ac:dyDescent="0.25">
      <c r="A112" s="25" t="s">
        <v>135</v>
      </c>
      <c r="B112" s="64" t="s">
        <v>127</v>
      </c>
      <c r="C112" s="27" t="s">
        <v>283</v>
      </c>
      <c r="D112" s="28">
        <v>25000</v>
      </c>
      <c r="E112" s="65">
        <v>4980</v>
      </c>
      <c r="F112" s="66">
        <f t="shared" si="3"/>
        <v>20020</v>
      </c>
    </row>
    <row r="113" spans="1:6" ht="31.2" x14ac:dyDescent="0.25">
      <c r="A113" s="25" t="s">
        <v>137</v>
      </c>
      <c r="B113" s="64" t="s">
        <v>127</v>
      </c>
      <c r="C113" s="27" t="s">
        <v>284</v>
      </c>
      <c r="D113" s="28">
        <v>25000</v>
      </c>
      <c r="E113" s="65">
        <v>4980</v>
      </c>
      <c r="F113" s="66">
        <f t="shared" si="3"/>
        <v>20020</v>
      </c>
    </row>
    <row r="114" spans="1:6" ht="61.8" x14ac:dyDescent="0.25">
      <c r="A114" s="67" t="s">
        <v>151</v>
      </c>
      <c r="B114" s="64" t="s">
        <v>127</v>
      </c>
      <c r="C114" s="27" t="s">
        <v>285</v>
      </c>
      <c r="D114" s="28">
        <v>25000</v>
      </c>
      <c r="E114" s="65">
        <v>4980</v>
      </c>
      <c r="F114" s="66">
        <f t="shared" si="3"/>
        <v>20020</v>
      </c>
    </row>
    <row r="115" spans="1:6" ht="21" x14ac:dyDescent="0.25">
      <c r="A115" s="25" t="s">
        <v>153</v>
      </c>
      <c r="B115" s="64" t="s">
        <v>127</v>
      </c>
      <c r="C115" s="27" t="s">
        <v>286</v>
      </c>
      <c r="D115" s="28">
        <v>25000</v>
      </c>
      <c r="E115" s="65">
        <v>4980</v>
      </c>
      <c r="F115" s="66">
        <f t="shared" si="3"/>
        <v>20020</v>
      </c>
    </row>
    <row r="116" spans="1:6" ht="21" x14ac:dyDescent="0.25">
      <c r="A116" s="25" t="s">
        <v>155</v>
      </c>
      <c r="B116" s="64" t="s">
        <v>127</v>
      </c>
      <c r="C116" s="27" t="s">
        <v>287</v>
      </c>
      <c r="D116" s="28">
        <v>25000</v>
      </c>
      <c r="E116" s="65">
        <v>4980</v>
      </c>
      <c r="F116" s="66">
        <f t="shared" si="3"/>
        <v>20020</v>
      </c>
    </row>
    <row r="117" spans="1:6" ht="21" x14ac:dyDescent="0.25">
      <c r="A117" s="25" t="s">
        <v>157</v>
      </c>
      <c r="B117" s="64" t="s">
        <v>127</v>
      </c>
      <c r="C117" s="27" t="s">
        <v>288</v>
      </c>
      <c r="D117" s="28">
        <v>25000</v>
      </c>
      <c r="E117" s="65">
        <v>4980</v>
      </c>
      <c r="F117" s="66">
        <f t="shared" si="3"/>
        <v>20020</v>
      </c>
    </row>
    <row r="118" spans="1:6" ht="13.2" x14ac:dyDescent="0.25">
      <c r="A118" s="25" t="s">
        <v>289</v>
      </c>
      <c r="B118" s="64" t="s">
        <v>127</v>
      </c>
      <c r="C118" s="27" t="s">
        <v>290</v>
      </c>
      <c r="D118" s="28">
        <v>120000</v>
      </c>
      <c r="E118" s="65">
        <v>13785.05</v>
      </c>
      <c r="F118" s="66">
        <f t="shared" si="3"/>
        <v>106214.95</v>
      </c>
    </row>
    <row r="119" spans="1:6" ht="13.2" x14ac:dyDescent="0.25">
      <c r="A119" s="25" t="s">
        <v>291</v>
      </c>
      <c r="B119" s="64" t="s">
        <v>127</v>
      </c>
      <c r="C119" s="27" t="s">
        <v>292</v>
      </c>
      <c r="D119" s="28">
        <v>120000</v>
      </c>
      <c r="E119" s="65">
        <v>13785.05</v>
      </c>
      <c r="F119" s="66">
        <f t="shared" si="3"/>
        <v>106214.95</v>
      </c>
    </row>
    <row r="120" spans="1:6" ht="21" x14ac:dyDescent="0.25">
      <c r="A120" s="25" t="s">
        <v>293</v>
      </c>
      <c r="B120" s="64" t="s">
        <v>127</v>
      </c>
      <c r="C120" s="27" t="s">
        <v>294</v>
      </c>
      <c r="D120" s="28">
        <v>120000</v>
      </c>
      <c r="E120" s="65">
        <v>13785.05</v>
      </c>
      <c r="F120" s="66">
        <f t="shared" si="3"/>
        <v>106214.95</v>
      </c>
    </row>
    <row r="121" spans="1:6" ht="21" x14ac:dyDescent="0.25">
      <c r="A121" s="25" t="s">
        <v>295</v>
      </c>
      <c r="B121" s="64" t="s">
        <v>127</v>
      </c>
      <c r="C121" s="27" t="s">
        <v>296</v>
      </c>
      <c r="D121" s="28">
        <v>120000</v>
      </c>
      <c r="E121" s="65">
        <v>13785.05</v>
      </c>
      <c r="F121" s="66">
        <f t="shared" si="3"/>
        <v>106214.95</v>
      </c>
    </row>
    <row r="122" spans="1:6" ht="61.8" x14ac:dyDescent="0.25">
      <c r="A122" s="67" t="s">
        <v>297</v>
      </c>
      <c r="B122" s="64" t="s">
        <v>127</v>
      </c>
      <c r="C122" s="27" t="s">
        <v>298</v>
      </c>
      <c r="D122" s="28">
        <v>120000</v>
      </c>
      <c r="E122" s="65">
        <v>13785.05</v>
      </c>
      <c r="F122" s="66">
        <f t="shared" si="3"/>
        <v>106214.95</v>
      </c>
    </row>
    <row r="123" spans="1:6" ht="13.2" x14ac:dyDescent="0.25">
      <c r="A123" s="25" t="s">
        <v>299</v>
      </c>
      <c r="B123" s="64" t="s">
        <v>127</v>
      </c>
      <c r="C123" s="27" t="s">
        <v>300</v>
      </c>
      <c r="D123" s="28">
        <v>120000</v>
      </c>
      <c r="E123" s="65">
        <v>13785.05</v>
      </c>
      <c r="F123" s="66">
        <f t="shared" si="3"/>
        <v>106214.95</v>
      </c>
    </row>
    <row r="124" spans="1:6" ht="13.2" x14ac:dyDescent="0.25">
      <c r="A124" s="25" t="s">
        <v>301</v>
      </c>
      <c r="B124" s="64" t="s">
        <v>127</v>
      </c>
      <c r="C124" s="27" t="s">
        <v>302</v>
      </c>
      <c r="D124" s="28">
        <v>120000</v>
      </c>
      <c r="E124" s="65">
        <v>13785.05</v>
      </c>
      <c r="F124" s="66">
        <f t="shared" si="3"/>
        <v>106214.95</v>
      </c>
    </row>
    <row r="125" spans="1:6" ht="13.2" x14ac:dyDescent="0.25">
      <c r="A125" s="25" t="s">
        <v>303</v>
      </c>
      <c r="B125" s="64" t="s">
        <v>127</v>
      </c>
      <c r="C125" s="27" t="s">
        <v>304</v>
      </c>
      <c r="D125" s="28">
        <v>120000</v>
      </c>
      <c r="E125" s="65">
        <v>13785.05</v>
      </c>
      <c r="F125" s="66">
        <f t="shared" si="3"/>
        <v>106214.95</v>
      </c>
    </row>
    <row r="126" spans="1:6" ht="13.2" x14ac:dyDescent="0.25">
      <c r="A126" s="25" t="s">
        <v>305</v>
      </c>
      <c r="B126" s="64" t="s">
        <v>127</v>
      </c>
      <c r="C126" s="27" t="s">
        <v>306</v>
      </c>
      <c r="D126" s="28">
        <v>50000</v>
      </c>
      <c r="E126" s="65" t="s">
        <v>37</v>
      </c>
      <c r="F126" s="66">
        <f t="shared" si="3"/>
        <v>50000</v>
      </c>
    </row>
    <row r="127" spans="1:6" ht="13.2" x14ac:dyDescent="0.25">
      <c r="A127" s="25" t="s">
        <v>307</v>
      </c>
      <c r="B127" s="64" t="s">
        <v>127</v>
      </c>
      <c r="C127" s="27" t="s">
        <v>308</v>
      </c>
      <c r="D127" s="28">
        <v>50000</v>
      </c>
      <c r="E127" s="65" t="s">
        <v>37</v>
      </c>
      <c r="F127" s="66">
        <f t="shared" si="3"/>
        <v>50000</v>
      </c>
    </row>
    <row r="128" spans="1:6" ht="31.2" x14ac:dyDescent="0.25">
      <c r="A128" s="25" t="s">
        <v>309</v>
      </c>
      <c r="B128" s="64" t="s">
        <v>127</v>
      </c>
      <c r="C128" s="27" t="s">
        <v>310</v>
      </c>
      <c r="D128" s="28">
        <v>50000</v>
      </c>
      <c r="E128" s="65" t="s">
        <v>37</v>
      </c>
      <c r="F128" s="66">
        <f t="shared" si="3"/>
        <v>50000</v>
      </c>
    </row>
    <row r="129" spans="1:6" ht="21" x14ac:dyDescent="0.25">
      <c r="A129" s="25" t="s">
        <v>311</v>
      </c>
      <c r="B129" s="64" t="s">
        <v>127</v>
      </c>
      <c r="C129" s="27" t="s">
        <v>312</v>
      </c>
      <c r="D129" s="28">
        <v>50000</v>
      </c>
      <c r="E129" s="65" t="s">
        <v>37</v>
      </c>
      <c r="F129" s="66">
        <f t="shared" si="3"/>
        <v>50000</v>
      </c>
    </row>
    <row r="130" spans="1:6" ht="102.6" x14ac:dyDescent="0.25">
      <c r="A130" s="67" t="s">
        <v>313</v>
      </c>
      <c r="B130" s="64" t="s">
        <v>127</v>
      </c>
      <c r="C130" s="27" t="s">
        <v>314</v>
      </c>
      <c r="D130" s="28">
        <v>50000</v>
      </c>
      <c r="E130" s="65" t="s">
        <v>37</v>
      </c>
      <c r="F130" s="66">
        <f t="shared" si="3"/>
        <v>50000</v>
      </c>
    </row>
    <row r="131" spans="1:6" ht="21" x14ac:dyDescent="0.25">
      <c r="A131" s="25" t="s">
        <v>153</v>
      </c>
      <c r="B131" s="64" t="s">
        <v>127</v>
      </c>
      <c r="C131" s="27" t="s">
        <v>315</v>
      </c>
      <c r="D131" s="28">
        <v>50000</v>
      </c>
      <c r="E131" s="65" t="s">
        <v>37</v>
      </c>
      <c r="F131" s="66">
        <f t="shared" si="3"/>
        <v>50000</v>
      </c>
    </row>
    <row r="132" spans="1:6" ht="21" x14ac:dyDescent="0.25">
      <c r="A132" s="25" t="s">
        <v>155</v>
      </c>
      <c r="B132" s="64" t="s">
        <v>127</v>
      </c>
      <c r="C132" s="27" t="s">
        <v>316</v>
      </c>
      <c r="D132" s="28">
        <v>50000</v>
      </c>
      <c r="E132" s="65" t="s">
        <v>37</v>
      </c>
      <c r="F132" s="66">
        <f t="shared" si="3"/>
        <v>50000</v>
      </c>
    </row>
    <row r="133" spans="1:6" ht="21" x14ac:dyDescent="0.25">
      <c r="A133" s="25" t="s">
        <v>157</v>
      </c>
      <c r="B133" s="64" t="s">
        <v>127</v>
      </c>
      <c r="C133" s="27" t="s">
        <v>317</v>
      </c>
      <c r="D133" s="28">
        <v>50000</v>
      </c>
      <c r="E133" s="65" t="s">
        <v>37</v>
      </c>
      <c r="F133" s="66">
        <f t="shared" si="3"/>
        <v>50000</v>
      </c>
    </row>
    <row r="134" spans="1:6" ht="9" customHeight="1" x14ac:dyDescent="0.25">
      <c r="A134" s="68"/>
      <c r="B134" s="69"/>
      <c r="C134" s="70"/>
      <c r="D134" s="71"/>
      <c r="E134" s="69"/>
      <c r="F134" s="69"/>
    </row>
    <row r="135" spans="1:6" ht="13.5" customHeight="1" x14ac:dyDescent="0.25">
      <c r="A135" s="72" t="s">
        <v>318</v>
      </c>
      <c r="B135" s="73" t="s">
        <v>319</v>
      </c>
      <c r="C135" s="74" t="s">
        <v>128</v>
      </c>
      <c r="D135" s="75" t="s">
        <v>37</v>
      </c>
      <c r="E135" s="75">
        <v>1607745.14</v>
      </c>
      <c r="F135" s="76" t="s">
        <v>320</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workbookViewId="0">
      <selection sqref="A1:F1"/>
    </sheetView>
  </sheetViews>
  <sheetFormatPr defaultRowHeight="12.75" customHeight="1" x14ac:dyDescent="0.25"/>
  <cols>
    <col min="1" max="1" width="42.33203125" customWidth="1"/>
    <col min="2" max="2" width="5.5546875" customWidth="1"/>
    <col min="3" max="3" width="40.6640625" customWidth="1"/>
    <col min="4" max="6" width="18.6640625" customWidth="1"/>
  </cols>
  <sheetData>
    <row r="1" spans="1:6" ht="11.1" customHeight="1" x14ac:dyDescent="0.25">
      <c r="A1" s="120" t="s">
        <v>321</v>
      </c>
      <c r="B1" s="120"/>
      <c r="C1" s="120"/>
      <c r="D1" s="120"/>
      <c r="E1" s="120"/>
      <c r="F1" s="120"/>
    </row>
    <row r="2" spans="1:6" ht="13.2" customHeight="1" x14ac:dyDescent="0.25">
      <c r="A2" s="96" t="s">
        <v>322</v>
      </c>
      <c r="B2" s="96"/>
      <c r="C2" s="96"/>
      <c r="D2" s="96"/>
      <c r="E2" s="96"/>
      <c r="F2" s="96"/>
    </row>
    <row r="3" spans="1:6" ht="9" customHeight="1" x14ac:dyDescent="0.25">
      <c r="A3" s="5"/>
      <c r="B3" s="77"/>
      <c r="C3" s="44"/>
      <c r="D3" s="10"/>
      <c r="E3" s="10"/>
      <c r="F3" s="44"/>
    </row>
    <row r="4" spans="1:6" ht="13.95" customHeight="1" x14ac:dyDescent="0.25">
      <c r="A4" s="107" t="s">
        <v>22</v>
      </c>
      <c r="B4" s="101" t="s">
        <v>23</v>
      </c>
      <c r="C4" s="113" t="s">
        <v>323</v>
      </c>
      <c r="D4" s="104" t="s">
        <v>25</v>
      </c>
      <c r="E4" s="104" t="s">
        <v>26</v>
      </c>
      <c r="F4" s="110" t="s">
        <v>27</v>
      </c>
    </row>
    <row r="5" spans="1:6" ht="4.95" customHeight="1" x14ac:dyDescent="0.25">
      <c r="A5" s="108"/>
      <c r="B5" s="102"/>
      <c r="C5" s="114"/>
      <c r="D5" s="105"/>
      <c r="E5" s="105"/>
      <c r="F5" s="111"/>
    </row>
    <row r="6" spans="1:6" ht="6" customHeight="1" x14ac:dyDescent="0.25">
      <c r="A6" s="108"/>
      <c r="B6" s="102"/>
      <c r="C6" s="114"/>
      <c r="D6" s="105"/>
      <c r="E6" s="105"/>
      <c r="F6" s="111"/>
    </row>
    <row r="7" spans="1:6" ht="4.95" customHeight="1" x14ac:dyDescent="0.25">
      <c r="A7" s="108"/>
      <c r="B7" s="102"/>
      <c r="C7" s="114"/>
      <c r="D7" s="105"/>
      <c r="E7" s="105"/>
      <c r="F7" s="111"/>
    </row>
    <row r="8" spans="1:6" ht="6" customHeight="1" x14ac:dyDescent="0.25">
      <c r="A8" s="108"/>
      <c r="B8" s="102"/>
      <c r="C8" s="114"/>
      <c r="D8" s="105"/>
      <c r="E8" s="105"/>
      <c r="F8" s="111"/>
    </row>
    <row r="9" spans="1:6" ht="6" customHeight="1" x14ac:dyDescent="0.25">
      <c r="A9" s="108"/>
      <c r="B9" s="102"/>
      <c r="C9" s="114"/>
      <c r="D9" s="105"/>
      <c r="E9" s="105"/>
      <c r="F9" s="111"/>
    </row>
    <row r="10" spans="1:6" ht="18" customHeight="1" x14ac:dyDescent="0.25">
      <c r="A10" s="109"/>
      <c r="B10" s="103"/>
      <c r="C10" s="121"/>
      <c r="D10" s="106"/>
      <c r="E10" s="106"/>
      <c r="F10" s="112"/>
    </row>
    <row r="11" spans="1:6" ht="13.5" customHeight="1" x14ac:dyDescent="0.25">
      <c r="A11" s="19">
        <v>1</v>
      </c>
      <c r="B11" s="20">
        <v>2</v>
      </c>
      <c r="C11" s="21">
        <v>3</v>
      </c>
      <c r="D11" s="22" t="s">
        <v>28</v>
      </c>
      <c r="E11" s="51" t="s">
        <v>29</v>
      </c>
      <c r="F11" s="24" t="s">
        <v>30</v>
      </c>
    </row>
    <row r="12" spans="1:6" ht="21" x14ac:dyDescent="0.25">
      <c r="A12" s="78" t="s">
        <v>324</v>
      </c>
      <c r="B12" s="79" t="s">
        <v>325</v>
      </c>
      <c r="C12" s="80" t="s">
        <v>128</v>
      </c>
      <c r="D12" s="81" t="s">
        <v>37</v>
      </c>
      <c r="E12" s="81">
        <v>-378139.69</v>
      </c>
      <c r="F12" s="82" t="s">
        <v>128</v>
      </c>
    </row>
    <row r="13" spans="1:6" ht="13.2" x14ac:dyDescent="0.25">
      <c r="A13" s="83" t="s">
        <v>34</v>
      </c>
      <c r="B13" s="84"/>
      <c r="C13" s="85"/>
      <c r="D13" s="86"/>
      <c r="E13" s="86"/>
      <c r="F13" s="87"/>
    </row>
    <row r="14" spans="1:6" ht="13.2" x14ac:dyDescent="0.25">
      <c r="A14" s="52" t="s">
        <v>326</v>
      </c>
      <c r="B14" s="88" t="s">
        <v>327</v>
      </c>
      <c r="C14" s="89" t="s">
        <v>128</v>
      </c>
      <c r="D14" s="55" t="s">
        <v>37</v>
      </c>
      <c r="E14" s="55" t="s">
        <v>37</v>
      </c>
      <c r="F14" s="57" t="s">
        <v>37</v>
      </c>
    </row>
    <row r="15" spans="1:6" ht="13.2" x14ac:dyDescent="0.25">
      <c r="A15" s="83" t="s">
        <v>328</v>
      </c>
      <c r="B15" s="84"/>
      <c r="C15" s="85"/>
      <c r="D15" s="86"/>
      <c r="E15" s="86"/>
      <c r="F15" s="87"/>
    </row>
    <row r="16" spans="1:6" ht="13.2" x14ac:dyDescent="0.25">
      <c r="A16" s="52" t="s">
        <v>329</v>
      </c>
      <c r="B16" s="88" t="s">
        <v>330</v>
      </c>
      <c r="C16" s="89" t="s">
        <v>128</v>
      </c>
      <c r="D16" s="55" t="s">
        <v>37</v>
      </c>
      <c r="E16" s="55" t="s">
        <v>37</v>
      </c>
      <c r="F16" s="57" t="s">
        <v>37</v>
      </c>
    </row>
    <row r="17" spans="1:6" ht="13.2" x14ac:dyDescent="0.25">
      <c r="A17" s="83" t="s">
        <v>328</v>
      </c>
      <c r="B17" s="84"/>
      <c r="C17" s="85"/>
      <c r="D17" s="86"/>
      <c r="E17" s="86"/>
      <c r="F17" s="87"/>
    </row>
    <row r="18" spans="1:6" ht="13.2" x14ac:dyDescent="0.25">
      <c r="A18" s="78" t="s">
        <v>331</v>
      </c>
      <c r="B18" s="79" t="s">
        <v>332</v>
      </c>
      <c r="C18" s="80" t="s">
        <v>333</v>
      </c>
      <c r="D18" s="81" t="s">
        <v>37</v>
      </c>
      <c r="E18" s="81">
        <v>-378139.69</v>
      </c>
      <c r="F18" s="82" t="s">
        <v>37</v>
      </c>
    </row>
    <row r="19" spans="1:6" ht="21" x14ac:dyDescent="0.25">
      <c r="A19" s="78" t="s">
        <v>334</v>
      </c>
      <c r="B19" s="79" t="s">
        <v>332</v>
      </c>
      <c r="C19" s="80" t="s">
        <v>335</v>
      </c>
      <c r="D19" s="81" t="s">
        <v>37</v>
      </c>
      <c r="E19" s="81">
        <v>-378139.69</v>
      </c>
      <c r="F19" s="82" t="s">
        <v>37</v>
      </c>
    </row>
    <row r="20" spans="1:6" ht="13.2" x14ac:dyDescent="0.25">
      <c r="A20" s="78" t="s">
        <v>336</v>
      </c>
      <c r="B20" s="79" t="s">
        <v>337</v>
      </c>
      <c r="C20" s="80" t="s">
        <v>338</v>
      </c>
      <c r="D20" s="81">
        <v>-19703900</v>
      </c>
      <c r="E20" s="81">
        <v>-2626602.5</v>
      </c>
      <c r="F20" s="82" t="s">
        <v>320</v>
      </c>
    </row>
    <row r="21" spans="1:6" ht="21" x14ac:dyDescent="0.25">
      <c r="A21" s="25" t="s">
        <v>339</v>
      </c>
      <c r="B21" s="26" t="s">
        <v>337</v>
      </c>
      <c r="C21" s="90" t="s">
        <v>340</v>
      </c>
      <c r="D21" s="28">
        <v>-19703900</v>
      </c>
      <c r="E21" s="28">
        <v>-2626602.5</v>
      </c>
      <c r="F21" s="66" t="s">
        <v>320</v>
      </c>
    </row>
    <row r="22" spans="1:6" ht="13.2" x14ac:dyDescent="0.25">
      <c r="A22" s="78" t="s">
        <v>341</v>
      </c>
      <c r="B22" s="79" t="s">
        <v>342</v>
      </c>
      <c r="C22" s="80" t="s">
        <v>343</v>
      </c>
      <c r="D22" s="81">
        <v>19703900</v>
      </c>
      <c r="E22" s="81">
        <v>2248462.81</v>
      </c>
      <c r="F22" s="82" t="s">
        <v>320</v>
      </c>
    </row>
    <row r="23" spans="1:6" ht="21" x14ac:dyDescent="0.25">
      <c r="A23" s="25" t="s">
        <v>344</v>
      </c>
      <c r="B23" s="26" t="s">
        <v>342</v>
      </c>
      <c r="C23" s="90" t="s">
        <v>345</v>
      </c>
      <c r="D23" s="28">
        <v>19703900</v>
      </c>
      <c r="E23" s="28">
        <v>2248462.81</v>
      </c>
      <c r="F23" s="66" t="s">
        <v>320</v>
      </c>
    </row>
    <row r="24" spans="1:6" ht="12.75" customHeight="1" x14ac:dyDescent="0.25">
      <c r="A24" s="91"/>
      <c r="B24" s="92"/>
      <c r="C24" s="93"/>
      <c r="D24" s="94"/>
      <c r="E24" s="94"/>
      <c r="F24" s="95"/>
    </row>
    <row r="35" spans="1:6" ht="13.2" x14ac:dyDescent="0.25"/>
    <row r="36" spans="1:6" ht="12.75" customHeight="1" x14ac:dyDescent="0.25">
      <c r="A36" s="12" t="s">
        <v>346</v>
      </c>
      <c r="D36" s="2"/>
      <c r="E36" s="2"/>
      <c r="F36" s="8"/>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heetViews>
  <sheetFormatPr defaultRowHeight="13.2" x14ac:dyDescent="0.25"/>
  <sheetData>
    <row r="1" spans="1:2" x14ac:dyDescent="0.25">
      <c r="A1" t="s">
        <v>347</v>
      </c>
      <c r="B1" t="s">
        <v>348</v>
      </c>
    </row>
    <row r="2" spans="1:2" x14ac:dyDescent="0.25">
      <c r="A2" t="s">
        <v>349</v>
      </c>
      <c r="B2" t="s">
        <v>350</v>
      </c>
    </row>
    <row r="3" spans="1:2" x14ac:dyDescent="0.25">
      <c r="A3" t="s">
        <v>351</v>
      </c>
      <c r="B3" t="s">
        <v>6</v>
      </c>
    </row>
    <row r="4" spans="1:2" x14ac:dyDescent="0.25">
      <c r="A4" t="s">
        <v>352</v>
      </c>
      <c r="B4" t="s">
        <v>353</v>
      </c>
    </row>
    <row r="5" spans="1:2" x14ac:dyDescent="0.25">
      <c r="A5" t="s">
        <v>354</v>
      </c>
      <c r="B5" t="s">
        <v>355</v>
      </c>
    </row>
    <row r="6" spans="1:2" x14ac:dyDescent="0.25">
      <c r="A6" t="s">
        <v>356</v>
      </c>
      <c r="B6" t="s">
        <v>348</v>
      </c>
    </row>
    <row r="7" spans="1:2" x14ac:dyDescent="0.25">
      <c r="A7" t="s">
        <v>357</v>
      </c>
      <c r="B7" t="s">
        <v>358</v>
      </c>
    </row>
    <row r="8" spans="1:2" x14ac:dyDescent="0.25">
      <c r="A8" t="s">
        <v>359</v>
      </c>
      <c r="B8" t="s">
        <v>358</v>
      </c>
    </row>
    <row r="9" spans="1:2" x14ac:dyDescent="0.25">
      <c r="A9" t="s">
        <v>360</v>
      </c>
      <c r="B9" t="s">
        <v>361</v>
      </c>
    </row>
    <row r="10" spans="1:2" x14ac:dyDescent="0.25">
      <c r="A10" t="s">
        <v>362</v>
      </c>
      <c r="B10" t="s">
        <v>19</v>
      </c>
    </row>
    <row r="11" spans="1:2" x14ac:dyDescent="0.25">
      <c r="A11" t="s">
        <v>363</v>
      </c>
      <c r="B11" t="s">
        <v>355</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dc:description>POI HSSF rep:2.55.0.256</dc:description>
  <cp:lastModifiedBy>User</cp:lastModifiedBy>
  <dcterms:created xsi:type="dcterms:W3CDTF">2023-07-18T08:11:52Z</dcterms:created>
  <dcterms:modified xsi:type="dcterms:W3CDTF">2023-07-18T08:11:53Z</dcterms:modified>
</cp:coreProperties>
</file>